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119)" sheetId="7" r:id="rId7"/>
    <sheet name="Обоснования (242,244,247)" sheetId="8" r:id="rId8"/>
    <sheet name="Обоснования доходов" sheetId="9" r:id="rId9"/>
    <sheet name="Справочно" sheetId="10" r:id="rId10"/>
    <sheet name="Анализ ФОТ" sheetId="11" r:id="rId11"/>
    <sheet name="Лист согласования" sheetId="12" r:id="rId12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<sst xmlns="http://schemas.openxmlformats.org/spreadsheetml/2006/main">
  <si>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</si>
  <si>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</si>
  <si>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</si>
  <si>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</si>
  <si>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</si>
  <si>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Ширинкина Наталия Сергеевна</t>
  </si>
  <si>
    <t>Федорова Татьяна Викторовна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</si>
  <si>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</si>
  <si>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</si>
  <si>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</si>
  <si>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</si>
  <si>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</si>
  <si>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ГБПОУ МО "Серпуховский колледж" на 2025 год и плановый период 2026-2027 годов</t>
  </si>
  <si>
    <t>"28" декабря 2024 г.</t>
  </si>
  <si>
    <t>Форма по КФД</t>
  </si>
  <si>
    <t>Наименование государственного учреждения:</t>
  </si>
  <si>
    <t>Государственное бюджетное профессиональное  образовательное учреждение Московской области "Серпуховский колледж"</t>
  </si>
  <si>
    <t>Дата</t>
  </si>
  <si>
    <t>28.12.2024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</si>
  <si>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</si>
  <si>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</si>
  <si>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</si>
  <si>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01526922</t>
  </si>
  <si>
    <t>Адрес фактического местонахождения государственного учреждения:</t>
  </si>
  <si>
    <t>142253, обл. Московская, г.о. Серпуховский, п. Большевик, ул. Ленина, д. 52</t>
  </si>
  <si>
    <t>ИНН/КПП</t>
  </si>
  <si>
    <t>5043055814/504301001</t>
  </si>
  <si>
    <t>Единица измерения: руб.</t>
  </si>
  <si>
    <t>по ОКЕИ</t>
  </si>
  <si>
    <t>383</t>
  </si>
  <si>
    <t>Подписано. Заверено ЭП.</t>
  </si>
  <si>
    <t>ФИО: Ширинкина Наталия Сергеевна</t>
  </si>
  <si>
    <t>ФИО: Федорова Татьяна Викторовна</t>
  </si>
  <si>
    <t>Должность: Заместитель министра образования Московской области</t>
  </si>
  <si>
    <t>Должность: Директор</t>
  </si>
  <si>
    <t>Действует c 18.07.2024 14:17:26 по: 11.10.2025 14:17:26</t>
  </si>
  <si>
    <t>Действует c 25.03.2024 16:52:43 по: 18.06.2025 16:52:43</t>
  </si>
  <si>
    <t>Серийный номер: 70B02936F2090B9B2DCB6493F8B843DE739638CF</t>
  </si>
  <si>
    <t>Серийный номер: B059BDE03FF3C634BCE017FB964A150B97D07445</t>
  </si>
  <si>
    <t>Издатель: Федеральное казначейство</t>
  </si>
  <si>
    <t>Издатель: Казначейство России</t>
  </si>
  <si>
    <t>Время подписания: 28.12.2024 16:38:07</t>
  </si>
  <si>
    <t>Время подписания: 28.12.2024 15:04:29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</si>
  <si>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</si>
  <si>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</si>
  <si>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</si>
  <si>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</si>
  <si>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</si>
  <si>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</si>
  <si>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</si>
  <si>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</si>
  <si>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</si>
  <si>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</si>
  <si>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</si>
  <si>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</si>
  <si>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</si>
  <si>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</si>
  <si>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</si>
  <si>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</si>
  <si>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</si>
  <si>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</si>
  <si>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</si>
  <si>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</si>
  <si>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</si>
  <si>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</si>
  <si>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</si>
  <si>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121</t>
  </si>
  <si>
    <t>иные доходы от собственности</t>
  </si>
  <si>
    <t>1120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</si>
  <si>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</si>
  <si>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</si>
  <si>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</si>
  <si>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</si>
  <si>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</si>
  <si>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</si>
  <si>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</si>
  <si>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возмещений Фондом пенсионного и социального страхования Российской Федерации расходов</t>
  </si>
  <si>
    <t>1220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</si>
  <si>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</si>
  <si>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</si>
  <si>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</si>
  <si>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</si>
  <si>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</si>
  <si>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</si>
  <si>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</si>
  <si>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</si>
  <si>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</si>
  <si>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</si>
  <si>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</si>
  <si>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</si>
  <si>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</si>
  <si>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</si>
  <si>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</si>
  <si>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</si>
  <si>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</si>
  <si>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</si>
  <si>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</si>
  <si>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</si>
  <si>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</si>
  <si>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</si>
  <si>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</si>
  <si>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</si>
  <si>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</si>
  <si>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</si>
  <si>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</si>
  <si>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</si>
  <si>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</si>
  <si>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</si>
  <si>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</si>
  <si>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</si>
  <si>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</si>
  <si>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</si>
  <si>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фонд оплаты труда учреждений</t>
  </si>
  <si>
    <t>2110</t>
  </si>
  <si>
    <t>111</t>
  </si>
  <si>
    <t>в том числе:
оплата труда</t>
  </si>
  <si>
    <t>2111</t>
  </si>
  <si>
    <t>211</t>
  </si>
  <si>
    <t>в том числе:
оплата труда Педагогических работников</t>
  </si>
  <si>
    <t>2111.1</t>
  </si>
  <si>
    <t>в том числе: Педагогические работники ("указные")</t>
  </si>
  <si>
    <t>2111.1.1</t>
  </si>
  <si>
    <t>из них:
Педагогические работники образовательных организаций, реализующих программы дошкольного образования ("указные")</t>
  </si>
  <si>
    <t>2111.1.1.1</t>
  </si>
  <si>
    <t>Педагогические работники, реализующих программы общего образования ("указные")</t>
  </si>
  <si>
    <t>2111.1.1.2</t>
  </si>
  <si>
    <t>Педагогические работники образовательных организаций, реализующих программы дополнительного образования детей ("указные")</t>
  </si>
  <si>
    <t>2111.1.1.3</t>
  </si>
  <si>
    <t>Преподаватели и мастера производственного обучения ("указные")</t>
  </si>
  <si>
    <t>2111.1.1.4</t>
  </si>
  <si>
    <t>Профессорско-преподавательский состав организации ("указные")</t>
  </si>
  <si>
    <t>2111.1.1.5</t>
  </si>
  <si>
    <t>оплата труда Прочих педагогических работников</t>
  </si>
  <si>
    <t>2111.1.2</t>
  </si>
  <si>
    <t>оплата труда Прочего персонала</t>
  </si>
  <si>
    <t>2111.2</t>
  </si>
  <si>
    <t>в том числе: Руководящие работники</t>
  </si>
  <si>
    <t>2111.2.1</t>
  </si>
  <si>
    <t>Административно-управленческий персонал</t>
  </si>
  <si>
    <t>2111.2.2</t>
  </si>
  <si>
    <t>в том числе: АУП "Указные"</t>
  </si>
  <si>
    <t>2111.2.2.1</t>
  </si>
  <si>
    <t>АУП прочие</t>
  </si>
  <si>
    <t>2111.2.2.2</t>
  </si>
  <si>
    <t>Учебно-вспомогательный персонал</t>
  </si>
  <si>
    <t>2111.2.3</t>
  </si>
  <si>
    <t>Младший обслуживающий персонал</t>
  </si>
  <si>
    <t>2111.2.4</t>
  </si>
  <si>
    <t>Работники культуры</t>
  </si>
  <si>
    <t>2111.2.5</t>
  </si>
  <si>
    <t>Социальные пособия и компенсация персоналу в денежной форме</t>
  </si>
  <si>
    <t>2112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</si>
  <si>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</si>
  <si>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</si>
  <si>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</si>
  <si>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</si>
  <si>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</si>
  <si>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</si>
  <si>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</si>
  <si>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транспортные услуги, всего</t>
  </si>
  <si>
    <t>2122</t>
  </si>
  <si>
    <t>222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</si>
  <si>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</si>
  <si>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</si>
  <si>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</si>
  <si>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социальное обеспечение населения, в том числе доставка социальных выплат, всего</t>
  </si>
  <si>
    <t>2124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</si>
  <si>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</si>
  <si>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</si>
  <si>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</si>
  <si>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</si>
  <si>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</si>
  <si>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</si>
  <si>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</si>
  <si>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</si>
  <si>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</si>
  <si>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</si>
  <si>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</si>
  <si>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</si>
  <si>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</si>
  <si>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</si>
  <si>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</si>
  <si>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</si>
  <si>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</si>
  <si>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</si>
  <si>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</si>
  <si>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</si>
  <si>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</si>
  <si>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</si>
  <si>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</si>
  <si>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</si>
  <si>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</si>
  <si>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</si>
  <si>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</si>
  <si>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</si>
  <si>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</si>
  <si>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</si>
  <si>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</si>
  <si>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выплата стипендий</t>
  </si>
  <si>
    <t>2221</t>
  </si>
  <si>
    <t>262</t>
  </si>
  <si>
    <t>осуществление иных расходов на социальную поддержку
обучающихся за счет средств стипендиального фонда</t>
  </si>
  <si>
    <t>2222</t>
  </si>
  <si>
    <t>296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</si>
  <si>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</si>
  <si>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</si>
  <si>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</si>
  <si>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</si>
  <si>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</si>
  <si>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</si>
  <si>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</si>
  <si>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</si>
  <si>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</si>
  <si>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</si>
  <si>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</si>
  <si>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</si>
  <si>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</si>
  <si>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</si>
  <si>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</si>
  <si>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</si>
  <si>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</si>
  <si>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</si>
  <si>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</si>
  <si>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</si>
  <si>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2331</t>
  </si>
  <si>
    <t>291 - 295</t>
  </si>
  <si>
    <t>иные выплаты текущего характера физическим лицам</t>
  </si>
  <si>
    <t>2332</t>
  </si>
  <si>
    <t>иные выплаты текущего характера организациям</t>
  </si>
  <si>
    <t>2333</t>
  </si>
  <si>
    <t>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</si>
  <si>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</si>
  <si>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</si>
  <si>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</si>
  <si>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</si>
  <si>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</si>
  <si>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</si>
  <si>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</si>
  <si>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</si>
  <si>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</si>
  <si>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</si>
  <si>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</si>
  <si>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</si>
  <si>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</si>
  <si>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</si>
  <si>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</si>
  <si>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</si>
  <si>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</si>
  <si>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</si>
  <si>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</si>
  <si>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</si>
  <si>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</si>
  <si>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</si>
  <si>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</si>
  <si>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</si>
  <si>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</si>
  <si>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</si>
  <si>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</si>
  <si>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</si>
  <si>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</si>
  <si>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</si>
  <si>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</si>
  <si>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</si>
  <si>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</si>
  <si>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</si>
  <si>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</si>
  <si>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</si>
  <si>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</si>
  <si>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</si>
  <si>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</si>
  <si>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</si>
  <si>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</si>
  <si>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</si>
  <si>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</si>
  <si>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2631.1</t>
  </si>
  <si>
    <t>225</t>
  </si>
  <si>
    <t>2631.2</t>
  </si>
  <si>
    <t>закупка товаров, работ, услуг для целей капитальных вложений</t>
  </si>
  <si>
    <t>2632</t>
  </si>
  <si>
    <t>347</t>
  </si>
  <si>
    <t>закупка товаров, работ, услуг для целей капитального ремонта</t>
  </si>
  <si>
    <t>2633</t>
  </si>
  <si>
    <t>344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</si>
  <si>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</si>
  <si>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</si>
  <si>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</si>
  <si>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</si>
  <si>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</si>
  <si>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</si>
  <si>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</si>
  <si>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</si>
  <si>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</si>
  <si>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</si>
  <si>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</si>
  <si>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</si>
  <si>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арендная плата за пользование имуществом, всего</t>
  </si>
  <si>
    <t>2641.04</t>
  </si>
  <si>
    <t>224</t>
  </si>
  <si>
    <t>работы, услуги по содержанию имущества</t>
  </si>
  <si>
    <t>2641.05</t>
  </si>
  <si>
    <t>прочие работы, услуги</t>
  </si>
  <si>
    <t>2641.06</t>
  </si>
  <si>
    <t>страхование, всего</t>
  </si>
  <si>
    <t>2641.07</t>
  </si>
  <si>
    <t>227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</si>
  <si>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</si>
  <si>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</si>
  <si>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</si>
  <si>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</si>
  <si>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</si>
  <si>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увеличение стоимости нематериальных активов, всего</t>
  </si>
  <si>
    <t>2642.02</t>
  </si>
  <si>
    <t>увеличение стоимости непроизводственных активов, всего</t>
  </si>
  <si>
    <t>2642.03</t>
  </si>
  <si>
    <t>330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</si>
  <si>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</si>
  <si>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</si>
  <si>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</si>
  <si>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увеличение стоимости продуктов питания, всего</t>
  </si>
  <si>
    <t>2642.05</t>
  </si>
  <si>
    <t>342</t>
  </si>
  <si>
    <t>увеличение стоимости горюче-смазочных материалов, всего</t>
  </si>
  <si>
    <t>2642.06</t>
  </si>
  <si>
    <t>343</t>
  </si>
  <si>
    <t>увеличение стоимости строительных материалов, всего</t>
  </si>
  <si>
    <t>2642.07</t>
  </si>
  <si>
    <t>увеличение стоимости мягкого инвентаря</t>
  </si>
  <si>
    <t>2642.08</t>
  </si>
  <si>
    <t>345</t>
  </si>
  <si>
    <t>увеличение стоимости прочих материальных запасов</t>
  </si>
  <si>
    <t>2642.09</t>
  </si>
  <si>
    <t>346</t>
  </si>
  <si>
    <t>увеличение стоимости материальных запасов для целей капитальных вложений, всего</t>
  </si>
  <si>
    <t>2642.10</t>
  </si>
  <si>
    <t>увеличение стоимости прочих материальных запасов
однократного применения</t>
  </si>
  <si>
    <t>2642.11</t>
  </si>
  <si>
    <t>349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</si>
  <si>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</si>
  <si>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2642.12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</si>
  <si>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</si>
  <si>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</si>
  <si>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</si>
  <si>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</si>
  <si>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</si>
  <si>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</si>
  <si>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</si>
  <si>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</si>
  <si>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</si>
  <si>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</si>
  <si>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</si>
  <si>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</si>
  <si>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</si>
  <si>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</si>
  <si>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</si>
  <si>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</si>
  <si>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</si>
  <si>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</si>
  <si>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</si>
  <si>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</si>
  <si>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</si>
  <si>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</si>
  <si>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</si>
  <si>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</si>
  <si>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</si>
  <si>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</si>
  <si>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</si>
  <si>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</si>
  <si>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</si>
  <si>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</si>
  <si>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</si>
  <si>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</si>
  <si>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</si>
  <si>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</si>
  <si>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</si>
  <si>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</si>
  <si>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</si>
  <si>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за переделами планового периода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</si>
  <si>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</si>
  <si>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</si>
  <si>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</si>
  <si>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</si>
  <si>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</si>
  <si>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</si>
  <si>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</si>
  <si>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</si>
  <si>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</si>
  <si>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</si>
  <si>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</si>
  <si>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</si>
  <si>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</si>
  <si>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</si>
  <si>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</si>
  <si>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</si>
  <si>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</si>
  <si>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</si>
  <si>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</si>
  <si>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</si>
  <si>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</si>
  <si>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</si>
  <si>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</si>
  <si>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</si>
  <si>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</si>
  <si>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</si>
  <si>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</si>
  <si>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</si>
  <si>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</si>
  <si>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</si>
  <si>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</si>
  <si>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</si>
  <si>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</si>
  <si>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</si>
  <si>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</si>
  <si>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</si>
  <si>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</si>
  <si>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</si>
  <si>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</si>
  <si>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</si>
  <si>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</si>
  <si>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</si>
  <si>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</si>
  <si>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</si>
  <si>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</si>
  <si>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</si>
  <si>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</si>
  <si>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</si>
  <si>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</si>
  <si>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</si>
  <si>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</si>
  <si>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</si>
  <si>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</si>
  <si>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</si>
  <si>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</si>
  <si>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</si>
  <si>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</si>
  <si>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</si>
  <si>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</si>
  <si>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</si>
  <si>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</si>
  <si>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</si>
  <si>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</si>
  <si>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</si>
  <si>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</si>
  <si>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</si>
  <si>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</si>
  <si>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</si>
  <si>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</si>
  <si>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</si>
  <si>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</si>
  <si>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</si>
  <si>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</si>
  <si>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</si>
  <si>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</si>
  <si>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</si>
  <si>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</si>
  <si>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</si>
  <si>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</si>
  <si>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</si>
  <si>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</si>
  <si>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</si>
  <si>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</si>
  <si>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</si>
  <si>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</si>
  <si>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</si>
  <si>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</si>
  <si>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</si>
  <si>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</si>
  <si>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</si>
  <si>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</si>
  <si>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</si>
  <si>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</si>
  <si>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</si>
  <si>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</si>
  <si>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</si>
  <si>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</si>
  <si>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</si>
  <si>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</si>
  <si>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</si>
  <si>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</si>
  <si>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</si>
  <si>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</si>
  <si>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</si>
  <si>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</si>
  <si>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</si>
  <si>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</si>
  <si>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</si>
  <si>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</si>
  <si>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</si>
  <si>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[Административно-управленческий персонал], [Ведущий экономист],</t>
  </si>
  <si>
    <t>[Не заполнено], [Руководящий персонал], [Директор образовательного учреждения], [заработная плата директора]</t>
  </si>
  <si>
    <t>[Не заполнено], [Прочий педагогический персонал], [Методист], [фот оплаты труда  из числа прочие педагогические сотрудники]</t>
  </si>
  <si>
    <t>[Не заполнено], [Преподаватели и мастера производственного обучения ("указные")], [Преподаватель], [заработная плата  изменена , в связи с тем,что выделено отдельной строкой з-п педагог.раб.прочие]</t>
  </si>
  <si>
    <t>9</t>
  </si>
  <si>
    <t>[Не заполнено], [Работники культуры], [Заведующий библиотекой], [заработная плата работникам культуры]</t>
  </si>
  <si>
    <t>11</t>
  </si>
  <si>
    <t>[Не заполнено], [Учебно-вспомогательный персонал], [Ведущий программист], [з-та учебно-вспомогательного персонала]</t>
  </si>
  <si>
    <t>38</t>
  </si>
  <si>
    <t>[Не заполнено], [Руководящий персонал], [Заместитель директора по экономике и финансам], [заработная плата заместителя директора по экономике]</t>
  </si>
  <si>
    <t>39</t>
  </si>
  <si>
    <t>[Не заполнено], [Руководящий персонал], [Заместитель директора по экономике и финансам], [заработная плата заместителя директора по финансовым и общим вопросам]</t>
  </si>
  <si>
    <t>40</t>
  </si>
  <si>
    <t>[Не заполнено], [Руководящий персонал], [Заместитель директора по административно-хозяйственной работе], [заработная плата заместителя директора по АХЧ]</t>
  </si>
  <si>
    <t>41</t>
  </si>
  <si>
    <t>[Не заполнено], [Руководящий персонал], [Заместитель директора по учебной работе], [заработная плата заместителя директора по УПР]</t>
  </si>
  <si>
    <t>42</t>
  </si>
  <si>
    <t>[Не заполнено], [Руководящий персонал], [Заместитель директора по безопасности], [заработная плата заместителя директора по безопасности]</t>
  </si>
  <si>
    <t>43</t>
  </si>
  <si>
    <t>[Не заполнено], [Руководящий персонал], [Заместитель директора по учебно-методической работе], [заработная плата заместителя директора по УМР]</t>
  </si>
  <si>
    <t>44</t>
  </si>
  <si>
    <t>[Не заполнено], [Руководящий персонал], [Заведующий мастерской], [заработная плата заведующего мастерской]</t>
  </si>
  <si>
    <t>45</t>
  </si>
  <si>
    <t>46</t>
  </si>
  <si>
    <t>[Не заполнено], [Руководящий персонал], [Заведующий структурного подразделения], [заработная плата заведующий структурного подразделения]</t>
  </si>
  <si>
    <t>47</t>
  </si>
  <si>
    <t>48</t>
  </si>
  <si>
    <t>49</t>
  </si>
  <si>
    <t>[Не заполнено], [Руководящий персонал], [Заведующий складом], [заработная плата заведующий складом]</t>
  </si>
  <si>
    <t>50</t>
  </si>
  <si>
    <t>[Не заполнено], [Руководящий персонал], [Заведующий хозяйством], [заработная плата заведующий хозяйством]</t>
  </si>
  <si>
    <t>51</t>
  </si>
  <si>
    <t>[Не заполнено], [Руководящий персонал], [Заведующий архивом], [заработная плата заведующий архивом]</t>
  </si>
  <si>
    <t>52</t>
  </si>
  <si>
    <t>[Не заполнено], [Руководящий персонал], [Заведующий канцелярией], [заработная плата заведующий канцелярией]</t>
  </si>
  <si>
    <t>55</t>
  </si>
  <si>
    <t>56</t>
  </si>
  <si>
    <t>57</t>
  </si>
  <si>
    <t>[Не заполнено], [Прочий педагогический персонал], [Педагог-психолог], [фот оплаты труда  из числа прочие педагогические сотрудники]</t>
  </si>
  <si>
    <t>58</t>
  </si>
  <si>
    <t>[Не заполнено], [Прочий педагогический персонал], [Социальный педагог], [фот оплаты труда  из числа прочие педагогические сотрудники]</t>
  </si>
  <si>
    <t>59</t>
  </si>
  <si>
    <t>[Не заполнено], [Прочий педагогический персонал], [Преподаватель-организатор основ безопасности жизнидеятельности], [фот оплаты труда  из числа прочие педагогические сотрудники]</t>
  </si>
  <si>
    <t>60</t>
  </si>
  <si>
    <t>[Не заполнено], [Прочий педагогический персонал], [Руководитель физического воспитания], [фот оплаты труда  из числа прочие педагогические сотрудники]</t>
  </si>
  <si>
    <t>61</t>
  </si>
  <si>
    <t>[Не заполнено], [Прочий педагогический персонал], [Советник директора по воспитанию и взаимодействию с детскими общественными объединениями], [фот оплаты труда  из числа прочие педагогические сотрудники]</t>
  </si>
  <si>
    <t>62</t>
  </si>
  <si>
    <t>[Не заполнено], [Прочий педагогический персонал], [Педагог дополнительного образования], [фот оплаты труда  из числа прочие педагогические сотрудники]</t>
  </si>
  <si>
    <t>63</t>
  </si>
  <si>
    <t>65</t>
  </si>
  <si>
    <t>[Не заполнено], [Младший обслуживающий персонал], [Водитель автомобиля],</t>
  </si>
  <si>
    <t>66</t>
  </si>
  <si>
    <t>[Не заполнено], [Младший обслуживающий персонал], [Слесарь-сантехник],</t>
  </si>
  <si>
    <t>67</t>
  </si>
  <si>
    <t>[Не заполнено], [Младший обслуживающий персонал], [Слесарь-электрик по ремонту электрооборудования],</t>
  </si>
  <si>
    <t>68</t>
  </si>
  <si>
    <t>[Не заполнено], [Младший обслуживающий персонал], [Плотник],</t>
  </si>
  <si>
    <t>69</t>
  </si>
  <si>
    <t>[Не заполнено], [Младший обслуживающий персонал], [Дворник],</t>
  </si>
  <si>
    <t>70</t>
  </si>
  <si>
    <t>[Не заполнено], [Младший обслуживающий персонал], [Рабочий по КОЗ],</t>
  </si>
  <si>
    <t>71</t>
  </si>
  <si>
    <t>75</t>
  </si>
  <si>
    <t>76</t>
  </si>
  <si>
    <t>77</t>
  </si>
  <si>
    <t>78</t>
  </si>
  <si>
    <t>79</t>
  </si>
  <si>
    <t>[Не заполнено], [Преподаватели и мастера производственного обучения ("указные")], [Мастер производственного обучения], [заработная плата  изменена , в связи с тем,что выделено отдельной строкой з-п педагог.раб.прочие]</t>
  </si>
  <si>
    <t>86</t>
  </si>
  <si>
    <t>87</t>
  </si>
  <si>
    <t>[Не заполнено], [Учебно-вспомогательный персонал], [Ведущий документовед], [з-та учебно-вспомогательного персонала]</t>
  </si>
  <si>
    <t>88</t>
  </si>
  <si>
    <t>[Не заполнено], [Учебно-вспомогательный персонал], [Инженер], [з-та учебно-вспомогательного персонала]</t>
  </si>
  <si>
    <t>89</t>
  </si>
  <si>
    <t>[Не заполнено], [Учебно-вспомогательный персонал], [Лаборант], [з-та учебно-вспомогательного персонала]</t>
  </si>
  <si>
    <t>90</t>
  </si>
  <si>
    <t>[Не заполнено], [Учебно-вспомогательный персонал], [Секретарь учебной части], [з-та учебно-вспомогательного персонала]</t>
  </si>
  <si>
    <t>91</t>
  </si>
  <si>
    <t>[Не заполнено], [Учебно-вспомогательный персонал], [Специалист по кадрам], [з-та учебно-вспомогательного персонала]</t>
  </si>
  <si>
    <t>92</t>
  </si>
  <si>
    <t>[Не заполнено], [Учебно-вспомогательный персонал], [Ведущий специалист по охране труда], [з-та учебно-вспомогательного персонала]</t>
  </si>
  <si>
    <t>93</t>
  </si>
  <si>
    <t>[Не заполнено], [Учебно-вспомогательный персонал], [Техник], [з-та учебно-вспомогательного персонала]</t>
  </si>
  <si>
    <t>94</t>
  </si>
  <si>
    <t>96</t>
  </si>
  <si>
    <t>[Не заполнено], [Работники культуры], [Ведущий библиотекарь], [заработная плата работникам культуры]</t>
  </si>
  <si>
    <t>Итого:</t>
  </si>
  <si>
    <t>приносящая доход деятельность (собственные доходы учреждения)</t>
  </si>
  <si>
    <t>[Не заполнено], [Учебно-вспомогательный персонал], [Секретарь учебной части], [ФОТ учебно-вспомогательного персонала ПДД на 2025год]</t>
  </si>
  <si>
    <t>12</t>
  </si>
  <si>
    <t>[Не заполнено], [Руководящий персонал], [Заместитель директора образовательного учреждения], [Заработная плата заместителя директора по УПР]</t>
  </si>
  <si>
    <t>13</t>
  </si>
  <si>
    <t>[Не заполнено], [Прочий педагогический персонал], [Социальный педагог],</t>
  </si>
  <si>
    <t>14</t>
  </si>
  <si>
    <t>[Не заполнено], [Преподаватели и мастера производственного обучения ("указные")], [Преподаватель], [заработная плата педагогическим работникам "указные".]</t>
  </si>
  <si>
    <t>15</t>
  </si>
  <si>
    <t>[Не заполнено], [Административно-управленческий персонал], [Специалист по закупкам],</t>
  </si>
  <si>
    <t>17</t>
  </si>
  <si>
    <t>[Не заполнено], [Младший обслуживающий персонал], [Рабочий по комплексному обслуживанию и ремонту зданий],</t>
  </si>
  <si>
    <t>30</t>
  </si>
  <si>
    <t>[Не заполнено], [Учебно-вспомогательный персонал], [Ведущий документовед], [ФОТ учебно-вспомогательного персонала ПДД на 2025год]</t>
  </si>
  <si>
    <t>31</t>
  </si>
  <si>
    <t>[Не заполнено], [Учебно-вспомогательный персонал], [Документовед], [ФОТ учебно-вспомогательного персонала ПДД на 2025год]</t>
  </si>
  <si>
    <t>32</t>
  </si>
  <si>
    <t>[Не заполнено], [Руководящий персонал], [Заведующий структурного подразделения], [Заработная плата заведующие структурного подразделения]</t>
  </si>
  <si>
    <t>33</t>
  </si>
  <si>
    <t>[Не заполнено], [Руководящий персонал], [Заместитель директора образовательного учреждения], [Заработная плата заместителя директора по УВР]</t>
  </si>
  <si>
    <t>34</t>
  </si>
  <si>
    <t>35</t>
  </si>
  <si>
    <t>[Не заполнено], [Прочий педагогический персонал], [Тьютор],</t>
  </si>
  <si>
    <t>36</t>
  </si>
  <si>
    <t>субсидии на иные цели</t>
  </si>
  <si>
    <t>1.1. Расчеты (обоснования) расходов на оплату труда ()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</si>
  <si>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</si>
  <si>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</si>
  <si>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</si>
  <si>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</si>
  <si>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</si>
  <si>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</si>
  <si>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[прочие несоциальные выплаты персоналу в денежной и натуральной форме (выплата суточных при служебных командировках).]</t>
  </si>
  <si>
    <t>[Проезд к месту командировки и обратно], [для возмещение сотрудникам проезда к месту командировки и обратно]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</si>
  <si>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</si>
  <si>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</si>
  <si>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</si>
  <si>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</si>
  <si>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266)], [пособие  персоналу за первые три дня больничный-лист]</t>
  </si>
  <si>
    <t>2. Расчеты (обоснования) расходов на социальные и иные выплаты населению</t>
  </si>
  <si>
    <t>Численность получателей выплаты, чел.</t>
  </si>
  <si>
    <t>Размер одной выплаты, руб</t>
  </si>
  <si>
    <t>Количество выплат в год</t>
  </si>
  <si>
    <t>Общая сумма выплат, руб (гр.3 х гр.4)</t>
  </si>
  <si>
    <t>3. Расчеты (обоснования) расходов на оплату налогов, сборов и иных платежей ()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</si>
  <si>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</si>
  <si>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</si>
  <si>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</si>
  <si>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3. Расчеты (обоснования) расходов на оплату налогов, сборов и иных платежей (291)</t>
  </si>
  <si>
    <t>[Прочие налоги и сборы], [транспортный налог : автомобиль ГАЗ 2217 мощность двиг. 140(103) ; автомобиль ГАЗ 2752 мощность двиг. 133,30(98,00); автомобиль RENAULT SANDERO мощность двиг. 75(55).]</t>
  </si>
  <si>
    <t>[Прочие налоги и сборы], [уплата прочие штрафы, госпошлины]</t>
  </si>
  <si>
    <t>[Налог на имущество], [Налог на имущество на 2025 год]</t>
  </si>
  <si>
    <t>[Земельный налог], [Земельный налог на 2025 год]</t>
  </si>
  <si>
    <t>3. Расчеты (обоснования) расходов на оплату налогов, сборов и иных платежей (292;293;295;297)</t>
  </si>
  <si>
    <t>[Прочие налоги и сборы], [Уплата иных платежей,штрафов,пеней.]</t>
  </si>
  <si>
    <t>[Прочие налоги и сборы], [Для уплаты административных штрафов.]</t>
  </si>
  <si>
    <t>[Прочие налоги и сборы], [Для уплаты членского взноса по договору с Торгово-промышленной палатой г.Серпухов.]</t>
  </si>
  <si>
    <t>10</t>
  </si>
  <si>
    <t>[Прочие налоги и сборы], [На   оплату штрафов и пени за нарушение договорных условий по поставкам товаров/услуг в рамках исполнения законодательства о закупках.]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</si>
  <si>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</si>
  <si>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</si>
  <si>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7.1. Расчет расходов на уплату взносов на обязательное социальное страхование (213)</t>
  </si>
  <si>
    <t>Размер базы для начисления страховых взносов</t>
  </si>
  <si>
    <t>Cумма взноса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</si>
  <si>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обязательное медицинское страхование, всего</t>
  </si>
  <si>
    <t>0100</t>
  </si>
  <si>
    <t>в том числе: 
в пределах установленной единой предельной величины базы для исчисления страховых взносов по тарифу 30,0 %</t>
  </si>
  <si>
    <t>0110</t>
  </si>
  <si>
    <t>свыше установленной единой предельной величины базы для исчисления страховых взносов по тарифу 15,1 %</t>
  </si>
  <si>
    <t>0120</t>
  </si>
  <si>
    <t>с применением пониженных тарифов страховых взносов для отдельных категорий плательщиков, всего</t>
  </si>
  <si>
    <t>0130</t>
  </si>
  <si>
    <t>в том числе: 
по тарифу</t>
  </si>
  <si>
    <t>0131</t>
  </si>
  <si>
    <t>с применением дополнительных тарифов страховых взносов для отдельных категорий плательщиков, всего</t>
  </si>
  <si>
    <t>0140</t>
  </si>
  <si>
    <t>0141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</si>
  <si>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тарифу, всего</t>
  </si>
  <si>
    <t>0200</t>
  </si>
  <si>
    <t>в том числе: 
обязательное социальное страхование от несчастных случаев на производстве и профессиональных заболеваний по тарифу 0,2%</t>
  </si>
  <si>
    <t>0210</t>
  </si>
  <si>
    <t>обязательное социальное страхование от несчастных случаев на производстве и профессиональных заболеваний по тарифу</t>
  </si>
  <si>
    <t>0220</t>
  </si>
  <si>
    <t>Уточнение расчета по страховым взносам на обязательное социальное страхование, всего</t>
  </si>
  <si>
    <t>0300</t>
  </si>
  <si>
    <t>в том числе: 
корректировка округления</t>
  </si>
  <si>
    <t>0310</t>
  </si>
  <si>
    <t>корректировка в связи с регрессом по страховым взносам</t>
  </si>
  <si>
    <t>0320</t>
  </si>
  <si>
    <t>ИТОГО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</si>
  <si>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</si>
  <si>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</si>
  <si>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</si>
  <si>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</si>
  <si>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</si>
  <si>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206</t>
  </si>
  <si>
    <t>[Расходы на закупки товаров, работ, услуг] [Оплата услуги связи:Абонентская оплата за сотовые номера.] [221]</t>
  </si>
  <si>
    <t>207</t>
  </si>
  <si>
    <t>[Расходы на закупки товаров, работ, услуг] [Оплата услуги связи : Абонентская оплата за подключения стационарных номеров.] [221]</t>
  </si>
  <si>
    <t>2024</t>
  </si>
  <si>
    <t>208</t>
  </si>
  <si>
    <t>[Расходы на закупки товаров, работ, услуг] [Оплата услуги связи по предоставлению доступа к сети интернет "Бюджетный 11000"до 100(Мбит/сек),Предоставление статических IP-адресов.] [221]</t>
  </si>
  <si>
    <t>829</t>
  </si>
  <si>
    <t>[Расходы на закупки товаров, работ, услуг] [Оплата услуг связи:Абонентская оплата за подключения стационарных номеров.] [221]</t>
  </si>
  <si>
    <t>919</t>
  </si>
  <si>
    <t>6. Расчеты (обоснования) расходов на закупки товаров, работ, услуг ()</t>
  </si>
  <si>
    <t>6. Расчеты (обоснования) расходов на закупки товаров, работ, услуг (223)</t>
  </si>
  <si>
    <t>190</t>
  </si>
  <si>
    <t>[Расходы на закупки товаров, работ, услуг] [Оплата коммунальные услуги водоснабжения, водоотведение, 2-корпус,Рабфаковский проезд,д.1/43] [223]</t>
  </si>
  <si>
    <t>214</t>
  </si>
  <si>
    <t>[Расходы на закупки товаров, работ, услуг] [Оплата коммунальные услуги по обращению с твердыми коммунальными отходами, 2-корпус Рабфаковский проезд,д.1/43.] [223]</t>
  </si>
  <si>
    <t>1040</t>
  </si>
  <si>
    <t>[Расходы на закупки товаров, работ, услуг] [Оплата коммунальные услуги по обращению с твердыми коммунальными отходами 2 корпус,Рабфаковский проезд,д.1/43.] [223]</t>
  </si>
  <si>
    <t>6. Расчеты (обоснования) расходов на закупки товаров, работ, услуг (225)</t>
  </si>
  <si>
    <t>18</t>
  </si>
  <si>
    <t>[Расходы на закупки товаров, работ, услуг] [Оплата услуги по содержанию имущества техническое обслуживание «Комплекса»  на обеспечение работоспособности каналов передачи сообщений с выводом сигнала «ТРЕВОГА» на пульт ОВО ВНГ РФ.] [225]</t>
  </si>
  <si>
    <t>193</t>
  </si>
  <si>
    <t>[Расходы на закупки товаров, работ, услуг] [Оплата услуги по содержанию имущества техническое обслуживание (СОТ) и системы контроля управления доступом (СКУД).] [225]</t>
  </si>
  <si>
    <t>203</t>
  </si>
  <si>
    <t>[Расходы на закупки товаров, работ, услуг] [Оплата услуги по содержанию имущества техническое обслуживание АПС, системы оповещения и управления эвакуацией людей при пожаре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«Стрелец-Мониторинг».] [225]</t>
  </si>
  <si>
    <t>[Расходы на закупки товаров, работ, услуг] [Оплата услуги по содержанию имущества:дезкамерная обработка,заключительная дезинфекции после инфекционных заболеваний (туберкулёз,вирусные,кишечные инфекции и д.р.),дератизация, дезинсекция.] [225]</t>
  </si>
  <si>
    <t>474</t>
  </si>
  <si>
    <t>[Расходы на закупки товаров, работ, услуг] [Услуги по содержанию имущества по проведению полного технического освидетельствования диэлектрических перчаток.] [225]</t>
  </si>
  <si>
    <t>718</t>
  </si>
  <si>
    <t>[Расходы на закупки товаров, работ, услуг] [Услуги по содержанию имущества по вывозу и утилизации списанных основных средств.] [225]</t>
  </si>
  <si>
    <t>926</t>
  </si>
  <si>
    <t>[Расходы на закупки товаров, работ, услуг] [Оплата услуги по содержанию имущества по проведению полного технического освидетельствования  с восстановлением технической документации и проведение испытаний лестниц-стремянок.] [225]</t>
  </si>
  <si>
    <t>6. Расчеты (обоснования) расходов на закупки товаров, работ, услуг (226)</t>
  </si>
  <si>
    <t>[Расходы на закупки товаров, работ, услуг] [Оплата охранных услуг(по договорам физической охраны ЧОПы ), по обеспечению внутриобъектового и пропускного режима] [226]</t>
  </si>
  <si>
    <t>198</t>
  </si>
  <si>
    <t>[Расходы на закупки товаров, работ, услуг] [Оплата охранных услуг прочие:Реагирование по сигналу "Тревога".] [226]</t>
  </si>
  <si>
    <t>936</t>
  </si>
  <si>
    <t>6. Расчеты (обоснования) расходов на закупки товаров, работ, услуг (349)</t>
  </si>
  <si>
    <t>202</t>
  </si>
  <si>
    <t>[Расходы на закупки товаров, работ, услуг]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обложки.] [349]</t>
  </si>
  <si>
    <t>381</t>
  </si>
  <si>
    <t>209</t>
  </si>
  <si>
    <t>[Расходы на закупки товаров, работ, услуг] [Оплата услуги связи абонентская оплата за подключения стационарных номеров в количестве четырех,на 12мес.2025года -1 корпус п.Большевик, ул. Ленина,д.52; 3 корпус ул. Центральная ,д.154.] [221]</t>
  </si>
  <si>
    <t>210</t>
  </si>
  <si>
    <t>[Расходы на закупки товаров, работ, услуг] [Услуги по предоставлению доступа к сети интернет  в 2025 году. 3 корпус- ул.Центральная ,д.154 -"Бюджетный 110000"до 100(Мбит/сек); 1 корпус п.Большевик, ул. Ленина ,д.52
«Бюджетный 11000» до 100(Мбит/сек). Предоставление реального статического IP-адреса (2 ед.)] [221]</t>
  </si>
  <si>
    <t>865</t>
  </si>
  <si>
    <t>[Расходы на закупки товаров, работ, услуг] [Оплата услуги  связи абонентская оплата.] [221]</t>
  </si>
  <si>
    <t>6. Расчеты (обоснования) расходов на закупки товаров, работ, услуг (222)</t>
  </si>
  <si>
    <t>[Расходы на закупки товаров, работ, услуг] [Оказание транспортных услуг для перевозок обучающихся на соревнования, абилимпикс стоимость 1 поездки в Москву и обратно зависит от маршрута движения .] [222]</t>
  </si>
  <si>
    <t>[Расходы на закупки товаров, работ, услуг] [Оплата коммунальные услуги холодного водоснабжения и водоотведения на 12 мес.2025года 1 корпус п. Большевик ул.Ленина д.52. Планируемый объем потребления Вода (ежемесячно м3 по 150х12=1800 в год);(Стоки ежемесячно от х.в.и3 150х12=1800 в год).] [223]</t>
  </si>
  <si>
    <t>16</t>
  </si>
  <si>
    <t>[Расходы на закупки товаров, работ, услуг] [Оплата коммунальные услуги холодного водоснабжения и водоотведения на 12 мес.2025год 3 корпус ул.Центральная д.154. Планируемый объем потребления Вода-1412,Стоки -1034.] [223]</t>
  </si>
  <si>
    <t>181</t>
  </si>
  <si>
    <t>[Расходы на закупки товаров, работ, услуг] [Коммунальные услуги оплата за ТКО :1 корпус п.Большевик, ул. Ленина,д.52,; 3 корпус ул.Центральная,д.154.] [223]</t>
  </si>
  <si>
    <t>[Расходы на закупки товаров, работ, услуг] [Оплата коммунальные услуги  по обращению с твердыми коммунальными отходами в 1 корпусе по адресу г.о.Серпухов,п. Большевик , ул. Ленина ,д.52.  Объем  (м3)299,5; Количество-2*0.8м3 ;1*1,1м3 ;1*8м3 ; в 3 корпусе по адресу г.Серпухов, ул.Центральная ,д.154. Объем (м3)299,5; Количество 2*0.8м3 ; 1*1,1м3; 1*8м3.] [223]</t>
  </si>
  <si>
    <t>20</t>
  </si>
  <si>
    <t>[Расходы на закупки товаров, работ, услуг] [Оплата услуги по содержанию имущества техническое обслуживание систем СКУД,СОТ и оказание телем-их и информационных  услуг :кор.1 п.Большевик,ул.Ленина д.52;кор.3 Серпухов,ул.Центральная д.154
Система СКУД- проверка работосп.обор-ия,сраб-ия карт,качества связи,сигнала от пульта;
Система охранного телевидения - видеокамеры и объективы:внешний и внутренний осмотр, чистка,протирка от пыли,очистка от грязи,проверка крепления,замер величины питающего напряжения.] [225]</t>
  </si>
  <si>
    <t>183</t>
  </si>
  <si>
    <t>[Расходы на закупки товаров, работ, услуг] [Оплата услуги по содержанию имущества техническое обслуживание «Комплекса» на обеспечение работоспособности каналов передачи сообщений с выводом сигнала «ТРЕВОГА» на пульт ОВО ВНГ РФ. 1 корпус п. Большевик, ул. Ленина,д.52 ; 3 корпус ул.Центральная ,д.154 .] [225]</t>
  </si>
  <si>
    <t>215</t>
  </si>
  <si>
    <t>[Расходы на закупки товаров, работ, услуг] [Оплата услуги по содержанию имущества техническое обслуживание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«Стрелец-Мониторинг».1 корп. п.Большевик,ул.Ленина,д.52; 3корп.ул.Центральная, д.154.] [225]</t>
  </si>
  <si>
    <t>216</t>
  </si>
  <si>
    <t>[Расходы на закупки товаров, работ, услуг] [Оплата услуги по содержанию имущества по очистке крыши от снега ,наледи на объектах колледжа. 
-2 корп. Рабфаковский пр/д,д.1/43; 3корп.ул.Центральная, д.154.] [225]</t>
  </si>
  <si>
    <t>217</t>
  </si>
  <si>
    <t>[Расходы на закупки товаров, работ, услуг] [Оплата услуги по содержанию имущества услуги по восстановлению и заправке картриджей для лазерных принтеров и многофункциональных устройств, производятся с целью поддержания работоспособного состояния оргтехники ,заправке картриджей и ремонту оргтехники
1-корпус   п. Большевик, ул. Ленина д.52;
2 корпус - Рабфаковский проезд д.1/43.
3 корпус -ул. Центральная, д.154.] [225]</t>
  </si>
  <si>
    <t>220</t>
  </si>
  <si>
    <t>[Расходы на закупки товаров, работ, услуг] [Оплата услуги по содержанию имущества  т/о Автодиагностика автомобилей: ГАЗ 2217,ГАЗ 2752,
РЕНО САНДЕРО.] [225]</t>
  </si>
  <si>
    <t>[Расходы на закупки товаров, работ, услуг] [Оплата услуги по содержанию имущества испытание электрозащитных средств, используемого в действующих электроустановках до и выше 1000 В.] [225]</t>
  </si>
  <si>
    <t>992</t>
  </si>
  <si>
    <t>[Расходы на закупки товаров, работ, услуг] [Оплата услуги по содержанию имущества, текущий ремонт системы отопления в 3 корпусе по адресу г.Серпухов,ул.Центральная,д.154.] [225]</t>
  </si>
  <si>
    <t>995</t>
  </si>
  <si>
    <t>[Расходы на закупки товаров, работ, услуг] [Оплата услуги по содержанию имущества, текущий ремонт вентиляционной системы в мастерских 3 корпуса по адресу г.Серпухов,ул.Центральная,д.154.] [225]</t>
  </si>
  <si>
    <t>29</t>
  </si>
  <si>
    <t>[Расходы на закупки товаров, работ, услуг] [Оплата прочие работы и услуги реагирование по сигналу "Тревога" корпус-1 п. Большевик,ул.Ленина д.52 ; корпус -3 Серпухов, ул. Центральная д.154.] [226]</t>
  </si>
  <si>
    <t>[Расходы на закупки товаров, работ, услуг] [Оплата работы и услуги по проведению предрейсовых медицинских осмотров водителя колледжа.] [226]</t>
  </si>
  <si>
    <t>165</t>
  </si>
  <si>
    <t>[Расходы на закупки товаров, работ, услуг] [Оплата услуги по организации экскурсионного мероприятия на посещение музеев, выставок и т.д., студентов колледжа.] [226]</t>
  </si>
  <si>
    <t>179</t>
  </si>
  <si>
    <t>[Расходы на закупки товаров, работ, услуг] [Оплата услуги по охране объектов охраны и имущества , обеспечению внутриобъектового и пропускного режимов в 2025 году :корпус 1 п.Большевик, ул.Ленина д.52, корпус -3 ул.Центральная  ,д.154 .] [226]</t>
  </si>
  <si>
    <t>235</t>
  </si>
  <si>
    <t>[Расходы на закупки товаров, работ, услуг] [Оплата услуги информационного сопровождения СПС Консультант Премиум смарт-комплект Проф ОВП. 
СПС Консультант Премиум смарт-комплект Проф,СПС Консультант Бухгалтер смарт-комплект Оптимальный] [226]</t>
  </si>
  <si>
    <t>237</t>
  </si>
  <si>
    <t>[Расходы на закупки товаров, работ, услуг] [Оплата услуги информационного сопровождения Системы ФИС ФРДО.Комплект поставки сертификата активации технической поддержки средства криптографической защиты информации, реализующего функции клиента, должен включать в себя:сертификат прямой расширенной технической поддержки на срок не менее 1 (одного) года.] [226]</t>
  </si>
  <si>
    <t>238</t>
  </si>
  <si>
    <t>[Расходы на закупки товаров, работ, услуг] [Оплата услуги на  ежегодный медицинский осмотр сотрудников колледжа:проведение медицинского осмотра - 146 чел. аттестацию, оформление и регистрацию личной медицинской книжки.Аттестация и гигиеническое обучение-122 чел.Оформление и регистрация ЛМК-41чел.] [226]</t>
  </si>
  <si>
    <t>239</t>
  </si>
  <si>
    <t>[Расходы на закупки товаров, работ, услуг] [Периодическая подписка:периодические подписные издания (далее - Издания)  на 1 и 2 полугодие.] [226] [периодическая подписка на журналы по ГО и антитеррору 2 полуг.2024г]</t>
  </si>
  <si>
    <t>[Расходы на закупки товаров, работ, услуг] [Периодическая подписка:периодические подписные издания (далее - Издания)  на 1 и 2 полугодие.] [226]</t>
  </si>
  <si>
    <t>240</t>
  </si>
  <si>
    <t>[Расходы на закупки товаров, работ, услуг] [Приобретение лизенций для ПК и антивирус   Dr.Web Desktop Security Suite (250 ПК, 2 Серв.).] [226]</t>
  </si>
  <si>
    <t>[Расходы на закупки товаров, работ, услуг] [Пред.неискл.права использования электронной Базы данных (простая неисключительная лицензия),содержащей мет. и справ.материалы, нормативно-правовые документы по основным направлениям деятельности гл.бух.и финансового специалиста государственного и муниципального учреждения для принятия квалифицированных решений по тематике учета, отчетности, бюджетного контроля, применения бюджетной классификации.1 ком.Оплата разово при активации доступа.
Система Госфинансы,Юрист.] [226]</t>
  </si>
  <si>
    <t>[Расходы на закупки товаров, работ, услуг] [Услуги по предоставлению доступа к ЭР ЦОС СПО «PROFобразование»— база данных представляющая собой Электронно-библиотечную систему (ЭБС) «PROFобразование» на 75одновременных удаленных доступов.] [226] [Услуги по предоставлению доступа к ЭР ЦОС СПО «PROFобразование»— база данных представляющая собой Электронно-библиотечную систему (ЭБС) «PROFобразование»]</t>
  </si>
  <si>
    <t>305</t>
  </si>
  <si>
    <t>[Расходы на закупки товаров, работ, услуг] [Услуги за неисключительные срочные имущественные права (простую неисключительную лицензию) на использование программного обеспечения «Отраслевой информационный ресурс» (далее – ПО) в составе программного продукта «Электронный сервис «РАМЗЭС .] [226]</t>
  </si>
  <si>
    <t>365</t>
  </si>
  <si>
    <t>[Расходы на закупки товаров, работ, услуг] [Оплата за услуги  независимых экспертов по оценке качества образования и развития квалификаций"  (Аккредитация по спец. Банковское дело).] [226]</t>
  </si>
  <si>
    <t>790</t>
  </si>
  <si>
    <t>[Расходы на закупки товаров, работ, услуг] [Прочие работы и услуги по разработке сметной документации Брендирование учебных аудиторий в  1 корпусе 5 аудиторий по адресу г.о. Серпухов.,п. Большевик,ул. Ленина,д.52.] [226]</t>
  </si>
  <si>
    <t>866</t>
  </si>
  <si>
    <t>[Расходы на закупки товаров, работ, услуг] [Оплата  охранные услуги "Тревога" корпус-1 п. Большевик,ул.Ленина д.52 ; корпус -3 Серпухов, ул. Центральная д.154.] [226]</t>
  </si>
  <si>
    <t>6. Расчеты (обоснования) расходов на закупки товаров, работ, услуг (227)</t>
  </si>
  <si>
    <t>914</t>
  </si>
  <si>
    <t>[Расходы на закупки товаров, работ, услуг] [Страхование автотранспорта ОСАГО : ГАЗ-2752 (ВЗ44МС150);RENAUT-SANDERO (Т658ХВ190);  
ГАЗ -2217 (Р057МЕ150).] [227]</t>
  </si>
  <si>
    <t>6. Расчеты (обоснования) расходов на закупки товаров, работ, услуг (341)</t>
  </si>
  <si>
    <t>187</t>
  </si>
  <si>
    <t>[Расходы на закупки товаров, работ, услуг] [Покупка  Лекарственные препараты для медкомнат колледжа.] [341] [Сальбутамол (аэрозоль)100мкг/доза 12мл.
Пантенол (аэрозоль) 58г]</t>
  </si>
  <si>
    <t>[Расходы на закупки товаров, работ, услуг] [Покупка  Лекарственные препараты для медкомнат колледжа.] [341] [Тавегил 0,1 % 2мл.№ 5]</t>
  </si>
  <si>
    <t>[Расходы на закупки товаров, работ, услуг] [Покупка  Лекарственные препараты для медкомнат колледжа.] [341] [Бинт 5*10  стерильный]</t>
  </si>
  <si>
    <t>[Расходы на закупки товаров, работ, услуг] [Покупка  Лекарственные препараты для медкомнат колледжа.] [341] [Аптечка]</t>
  </si>
  <si>
    <t>[Расходы на закупки товаров, работ, услуг] [Покупка  Лекарственные препараты для медкомнат колледжа.] [341] [Кетонал гель 2,5% 50, 0]</t>
  </si>
  <si>
    <t>[Расходы на закупки товаров, работ, услуг] [Покупка  Лекарственные препараты для медкомнат колледжа.] [341] [Салфетки спиртовые № 400 ( шт 60 х 100мм) п/э в упаковке
Салфетки с нашатырем 3*6 Салфетки кровоостанавливающие  «Асептика» №7
Салфетки марлевые стерильные 16*14 (двухслойные 20шт.в упак.)]</t>
  </si>
  <si>
    <t>[Расходы на закупки товаров, работ, услуг] [Покупка  Лекарственные препараты для медкомнат колледжа.] [341] [Римантадин 50 мг № 20 таблетки
Настойка валерианы 25 мл]</t>
  </si>
  <si>
    <t>[Расходы на закупки товаров, работ, услуг] [Покупка  Лекарственные препараты для медкомнат колледжа.] [341] [Перчатки медицинские нитриловые 
пара (100 шт. в упаковке)]</t>
  </si>
  <si>
    <t>[Расходы на закупки товаров, работ, услуг] [Покупка  Лекарственные препараты для медкомнат колледжа.] [341] [Пенталгин № 24]</t>
  </si>
  <si>
    <t>[Расходы на закупки товаров, работ, услуг] [Покупка  Лекарственные препараты для медкомнат колледжа.] [341] [Мирамистин р-р 150 мл]</t>
  </si>
  <si>
    <t>[Расходы на закупки товаров, работ, услуг] [Покупка  Лекарственные препараты для медкомнат колледжа.] [341] [Цитрамон № 10
Анальгин 0,5 № 10
Миг 400 № 10]</t>
  </si>
  <si>
    <t>[Расходы на закупки товаров, работ, услуг] [Покупка  Лекарственные препараты для медкомнат колледжа.] [341] [Капли глазные Натуральная слеза 15 мл
Сульфацил натрия 20% 5мл гл. кап.]</t>
  </si>
  <si>
    <t>[Расходы на закупки товаров, работ, услуг] [Покупка  Лекарственные препараты для медкомнат колледжа.] [341] [Анальгин 2,0 № 10 (ампулы)
Папаверин 2,0 № 10 (ампулы)
Дибазол 1% 5 мл №10 (ампулы)
Магнезия 5 мл № 10 
Сульфокамфокаин 10% 2мл №10 амп
Кордиамин 25% 1мл № 10 (ампулы)
Преднизолон 25 мг 1 мл № 3 (ампулы)
Супрастин 20 мг/мл 1 мл № 5 (ампулы)
Тавегил 0,1 % 2мл № 5 (ампулы)
Фуросемид 2,0 № 10 (ампулы)
Церукал 2,0 № 10 (ампулы)
Эуфиллин 5,0 № 10 (ампулы)
Кофеин 1,0 № 10
Адреналин  1,0 № 5 (ампулы)]</t>
  </si>
  <si>
    <t>[Расходы на закупки товаров, работ, услуг] [Покупка  Лекарственные препараты для медкомнат колледжа.] [341] [Медицинская одноразовая маска
(цвет товара: Голубая
количество в упаковке: 50 шт)]</t>
  </si>
  <si>
    <t>[Расходы на закупки товаров, работ, услуг] [Покупка  Лекарственные препараты для медкомнат колледжа.] [341] [Валидол 60 мг № 10 таб.]</t>
  </si>
  <si>
    <t>[Расходы на закупки товаров, работ, услуг] [Покупка  Лекарственные препараты для медкомнат колледжа.] [341] [Солкосерил гель 10% 20 г]</t>
  </si>
  <si>
    <t>[Расходы на закупки товаров, работ, услуг] [Покупка  Лекарственные препараты для медкомнат колледжа.] [341] [Шприц 2 мл 0,6мм х 30мм 
Шприц 5 мл 0,7мм х 40 мм
Шприц 10 мл  0,8мм х 40мм]</t>
  </si>
  <si>
    <t>[Расходы на закупки товаров, работ, услуг] [Покупка  Лекарственные препараты для медкомнат колледжа.] [341] [Вата 50 г н/ст]</t>
  </si>
  <si>
    <t>[Расходы на закупки товаров, работ, услуг] [Покупка  Лекарственные препараты для медкомнат колледжа.] [341] [Лейкопластырь бактерицидный 2,5*7,2 см]</t>
  </si>
  <si>
    <t>[Расходы на закупки товаров, работ, услуг] [Покупка  Лекарственные препараты для медкомнат колледжа.] [341] [ЙОД р-р спиртовой 10 мл 5%
Бриллиантовый зеленый спиртовой рр 1% 10 мл]</t>
  </si>
  <si>
    <t>[Расходы на закупки товаров, работ, услуг] [Покупка  Лекарственные препараты для медкомнат колледжа.] [341] [Финалгель 35 г]</t>
  </si>
  <si>
    <t>[Расходы на закупки товаров, работ, услуг] [Покупка  Лекарственные препараты для медкомнат колледжа.] [341] [Ренни № 48 таб]</t>
  </si>
  <si>
    <t>[Расходы на закупки товаров, работ, услуг] [Покупка  Лекарственные препараты для медкомнат колледжа.] [341] [Лопедиум капс.2мг. № 10]</t>
  </si>
  <si>
    <t>[Расходы на закупки товаров, работ, услуг] [Покупка  Лекарственные препараты для медкомнат колледжа.] [341] [Дезинфицирующее средство Септолит ДХЦ]</t>
  </si>
  <si>
    <t>[Расходы на закупки товаров, работ, услуг] [Покупка  Лекарственные препараты для медкомнат колледжа.] [341] [Мезим форте № 80]</t>
  </si>
  <si>
    <t>[Расходы на закупки товаров, работ, услуг] [Покупка  Лекарственные препараты для медкомнат колледжа.] [341] [Ренгалин таб № 20]</t>
  </si>
  <si>
    <t>[Расходы на закупки товаров, работ, услуг] [Покупка  Лекарственные препараты для медкомнат колледжа.] [341] [Иммудон  24 шт.]</t>
  </si>
  <si>
    <t>[Расходы на закупки товаров, работ, услуг] [Покупка  Лекарственные препараты для медкомнат колледжа.] [341] [Ацетилсалициловая кислота 0,5 №10]</t>
  </si>
  <si>
    <t>[Расходы на закупки товаров, работ, услуг] [Покупка  Лекарственные препараты для медкомнат колледжа.] [341] [Снуп капли назальные]</t>
  </si>
  <si>
    <t>[Расходы на закупки товаров, работ, услуг] [Покупка  Лекарственные препараты для медкомнат колледжа.] [341] [Энап]</t>
  </si>
  <si>
    <t>6. Расчеты (обоснования) расходов на закупки товаров, работ, услуг (343)</t>
  </si>
  <si>
    <t>54</t>
  </si>
  <si>
    <t>[Расходы на закупки товаров, работ, услуг] [Оплата за поставку нефтепродуктов ГСМ АИ-92 для нужд колледжа в количестве 7000 литров куб. на 2025 год.] [343]</t>
  </si>
  <si>
    <t>1041</t>
  </si>
  <si>
    <t>[Расходы на закупки товаров, работ, услуг] [Оплата за поставку нефтепродуктов  моторное масло ,масло трансмиссионное для учебных мастерских по специальности Техническое обслуживание и ремонт двигателей и агрегатов.] [343]</t>
  </si>
  <si>
    <t>6. Расчеты (обоснования) расходов на закупки товаров, работ, услуг (344)</t>
  </si>
  <si>
    <t>114</t>
  </si>
  <si>
    <t>[Расходы на закупки товаров, работ, услуг] [Покупка стройматериалов для текущего ремонта помещений колледжа.] [344] [Албес Эконом Профиль]</t>
  </si>
  <si>
    <t>[Расходы на закупки товаров, работ, услуг] [Покупка стройматериалов для текущего ремонта помещений колледжа.] [344] [Плиточный клей "Стандарт"]</t>
  </si>
  <si>
    <t>[Расходы на закупки товаров, работ, услуг] [Покупка стройматериалов для текущего ремонта помещений колледжа.] [344] [Пескобетон Axton]</t>
  </si>
  <si>
    <t>[Расходы на закупки товаров, работ, услуг] [Покупка стройматериалов для текущего ремонта помещений колледжа.] [344] [Штукатурка гипсовая "Оптимум"]</t>
  </si>
  <si>
    <t>[Расходы на закупки товаров, работ, услуг] [Покупка стройматериалов для текущего ремонта помещений колледжа.] [344] [Краска "Фасадная База А СУПЕРБЕЛАЯ"]</t>
  </si>
  <si>
    <t>[Расходы на закупки товаров, работ, услуг] [Покупка стройматериалов для текущего ремонта помещений колледжа.] [344] [Затирка для плиточных швов]</t>
  </si>
  <si>
    <t>6. Расчеты (обоснования) расходов на закупки товаров, работ, услуг (345)</t>
  </si>
  <si>
    <t>678</t>
  </si>
  <si>
    <t>[Расходы на закупки товаров, работ, услуг] [Расходы на  приобретение мягкого инвентаря  для учебного процесса:Перчатки трикотажные с ПВХ с покрытием ,Рукавицы спилковые.] [345]</t>
  </si>
  <si>
    <t>682</t>
  </si>
  <si>
    <t>[Расходы на закупки товаров, работ, услуг] [Расходы на приобретение мягкого инвентаря для учебного процесса.] [345] [Перчатки для работы с растворителями]</t>
  </si>
  <si>
    <t>[Расходы на закупки товаров, работ, услуг] [Расходы на приобретение мягкого инвентаря для учебного процесса.] [345] [костюм пескоструйщика стандартный]</t>
  </si>
  <si>
    <t>[Расходы на закупки товаров, работ, услуг] [Расходы на приобретение мягкого инвентаря для учебного процесса.] [345] [Фильтрующее средство индивидуальной защиты органов дыхания]</t>
  </si>
  <si>
    <t>[Расходы на закупки товаров, работ, услуг] [Расходы на приобретение мягкого инвентаря для учебного процесса.] [345] [Халат антистатический]</t>
  </si>
  <si>
    <t>683</t>
  </si>
  <si>
    <t>[Расходы на закупки товаров, работ, услуг] [Расходы на приобретение мягкого инвентаря  для учебного процесса:Очки защитные "Люцерна открытого типа прозрачные с черной дужкой,Маска СВАРОГ AS – 5000F.] [345] [Маска СВАРОГ AS – 5000F.]</t>
  </si>
  <si>
    <t>[Расходы на закупки товаров, работ, услуг] [Расходы на приобретение мягкого инвентаря  для учебного процесса:Очки защитные "Люцерна открытого типа прозрачные с черной дужкой,Маска СВАРОГ AS – 5000F.] [345]</t>
  </si>
  <si>
    <t>6. Расчеты (обоснования) расходов на закупки товаров, работ, услуг (346)</t>
  </si>
  <si>
    <t>278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</si>
  <si>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[Пруток омедненный]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</si>
  <si>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[Круг зачистной  по металлу]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</si>
  <si>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[Щетка-сметка техническая 39 пучков, искусственная щетина]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</si>
  <si>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[Набор Сварог Mutant №12]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</si>
  <si>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[Корщётка стальная]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</si>
  <si>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[Полотна  для ножовок по металлу]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</si>
  <si>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[Сверло по металлу]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</si>
  <si>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[Круг лепстковый 125х22мм  Р60 Луга]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</si>
  <si>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[Пруток нержавеющий]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</si>
  <si>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[Вольфрамовые электроды]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</si>
  <si>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[Пруток алюминиевый]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</si>
  <si>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[Манометр СВАРОГ ТМ 210Р  0,6 МПа с поверкой]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</si>
  <si>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[Электрод  вольфрамовый WL-20/175]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</si>
  <si>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[Сопло газовая линза №8]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</si>
  <si>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[Диск отрезной по металлу 125х22х1,0мм  Луга]</t>
  </si>
  <si>
    <t>[Расходы на закупки товаров, работ, услуг] [Расходы на покупку расходных материалов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[Диск отрезной по металлу 355х3х25.4 ЛУГА]</t>
  </si>
  <si>
    <t>279</t>
  </si>
  <si>
    <t>[Расходы на закупки товаров, работ, услуг] [Закупка расходных материалов для учебной практики:Полоса стальная,труба стальная,труба б/ш,пластина стальная фрезерованная .] [346] [Полоса стальная]</t>
  </si>
  <si>
    <t>[Расходы на закупки товаров, работ, услуг] [Закупка расходных материалов для учебной практики:Полоса стальная,труба стальная,труба б/ш,пластина стальная фрезерованная .] [346] [Труба б/ш]</t>
  </si>
  <si>
    <t>[Расходы на закупки товаров, работ, услуг] [Закупка расходных материалов для учебной практики:Полоса стальная,труба стальная,труба б/ш,пластина стальная фрезерованная .] [346] [Пластина стальная фрезерованная]</t>
  </si>
  <si>
    <t>[Расходы на закупки товаров, работ, услуг] [Закупка расходных материалов для учебной практики:Полоса стальная,труба стальная,труба б/ш,пластина стальная фрезерованная .] [346] [Труба стальная]</t>
  </si>
  <si>
    <t>282</t>
  </si>
  <si>
    <t>[Расходы на закупки товаров, работ, услуг] [Расходы на покупку расходных материалов для учебной практики:Лист стальной,Лист стальной г/к 4,0,Лист алюминиевый АМГ2н,Кругляк d20,Труба d 76х3,5,Лист нержавейка AISI304.] [346] [Труба  d 76х3,5]</t>
  </si>
  <si>
    <t>[Расходы на закупки товаров, работ, услуг] [Расходы на покупку расходных материалов для учебной практики:Лист стальной,Лист стальной г/к 4,0,Лист алюминиевый АМГ2н,Кругляк d20,Труба d 76х3,5,Лист нержавейка AISI304.] [346] [Лист алюминиевый  АМГ2н  3,0 (1200х3000) -2шт.]</t>
  </si>
  <si>
    <t>[Расходы на закупки товаров, работ, услуг] [Расходы на покупку расходных материалов для учебной практики:Лист стальной,Лист стальной г/к 4,0,Лист алюминиевый АМГ2н,Кругляк d20,Труба d 76х3,5,Лист нержавейка AISI304.] [346] [Лист нержавейка AISI304   2,0 (1000х2000) -3шт.]</t>
  </si>
  <si>
    <t>[Расходы на закупки товаров, работ, услуг] [Расходы на покупку расходных материалов для учебной практики:Лист стальной,Лист стальной г/к 4,0,Лист алюминиевый АМГ2н,Кругляк d20,Труба d 76х3,5,Лист нержавейка AISI304.] [346] [Лист стальной  г/к  4,0]</t>
  </si>
  <si>
    <t>[Расходы на закупки товаров, работ, услуг] [Расходы на покупку расходных материалов для учебной практики:Лист стальной,Лист стальной г/к 4,0,Лист алюминиевый АМГ2н,Кругляк d20,Труба d 76х3,5,Лист нержавейка AISI304.] [346] [Лист стальной]</t>
  </si>
  <si>
    <t>[Расходы на закупки товаров, работ, услуг] [Расходы на покупку расходных материалов для учебной практики:Лист стальной,Лист стальной г/к 4,0,Лист алюминиевый АМГ2н,Кругляк d20,Труба d 76х3,5,Лист нержавейка AISI304.] [346] [Кругляк  d20]</t>
  </si>
  <si>
    <t>6. Расчеты (обоснования) расходов на закупки товаров, работ, услуг (347)</t>
  </si>
  <si>
    <t>915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</si>
  <si>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[оперативная память]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</si>
  <si>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[накопитель]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</si>
  <si>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[жесткий диск]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</si>
  <si>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[кулер и вентилятор]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</si>
  <si>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[блок питания]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</si>
  <si>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[процессор]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</si>
  <si>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[звуковая карта]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</si>
  <si>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[материнская плата]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</si>
  <si>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[видеокарта]</t>
  </si>
  <si>
    <t>[Расходы на закупки товаров, работ, услуг] [Увеличение стоимости материальных запасов для целей капитальных вложений (покупка комплектующих).] [347] [адаптер]</t>
  </si>
  <si>
    <t>675</t>
  </si>
  <si>
    <t>[Расходы на закупки товаров, работ, услуг] [Для уплаты по контракту покупка БСО:Свидетельство о профессии рабочего, должности служащего с твердой обложкой,Приложение к свидетельству о профессии рабочего, должности служащего,образовании.Оплата разово по факту поставки.] [349]</t>
  </si>
  <si>
    <t>693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</si>
  <si>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[Свидетельство о профессии рабочего и служащего.]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</si>
  <si>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[Приложение к диплому]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</si>
  <si>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[Диплом с твердой обложкой с отличием]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</si>
  <si>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[Сертификат с твердой обложкой]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</si>
  <si>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[Диплом о СПО с твердой обложкой]</t>
  </si>
  <si>
    <t>[Расходы на закупки товаров, работ, услуг] [Оплата коммунальные услуги теплоснабжения и горячего водоснабжения(ГВС),2-корпус Рабфаковский проезд,д.1/43.] [223]</t>
  </si>
  <si>
    <t>196</t>
  </si>
  <si>
    <t>[Расходы на закупки товаров, работ, услуг] [Оплата коммунальные услуги за электроэнергию,2-корпус Рабфаковский проезд,д.1/43.] [223]</t>
  </si>
  <si>
    <t>[Расходы на закупки товаров, работ, услуг] [Оплата коммунальные услуги по электроснабжению : корпус -1 МО, г.о. Серпухов,п.Большевик, ул.Ленина,д.52;корпус-3 МО, г.Серпухов, ул. Центральная, д.154.
Планируемое потребление КВт 100 000.] [223]</t>
  </si>
  <si>
    <t>[Расходы на закупки товаров, работ, услуг] [Оплата коммунальные услуги теплоснабжения и горячего водоснабжения(ГВС), корпус-1 п.Большевик, ул.Ленина,д.52;корпус-3 ул. Центральная,д.154.] [223]</t>
  </si>
  <si>
    <t>867</t>
  </si>
  <si>
    <t>[Расходы на закупки товаров, работ, услуг] [Оплата коммунальные услуги по электроснабжению : корпус -1 МО, г.о. Серпухов,п.Большевик, ул.Ленина,д.52;корпус - з МО, г.Серпухов, ул. Центральная, д.154.] [223]</t>
  </si>
  <si>
    <t>976</t>
  </si>
  <si>
    <t>[Расходы на закупки товаров, работ, услуг] [Оплата коммунальные услуги теплоснабжения и горячего водоснабжения(ГВС), корпус-3 г.Серпухов,ул.Центральная мастерские.]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</si>
  <si>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</si>
  <si>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</si>
  <si>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</si>
  <si>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</si>
  <si>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</si>
  <si>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</si>
  <si>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</si>
  <si>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</si>
  <si>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</si>
  <si>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</si>
  <si>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</si>
  <si>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</si>
  <si>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</si>
  <si>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09.02.07 Информационные системы и программирование</t>
  </si>
  <si>
    <t>38.02.03 Операционная деятельность в логистике</t>
  </si>
  <si>
    <t>21.02.19 Землеустройство</t>
  </si>
  <si>
    <t>38.02.07 Банковское дело</t>
  </si>
  <si>
    <t>38.02.04 Коммерция (по отраслям)</t>
  </si>
  <si>
    <t>21.02.05 Земельно-имущественные отношения</t>
  </si>
  <si>
    <t>08.02.01 Строительство и эксплуатация зданий и сооружений</t>
  </si>
  <si>
    <t>38.02.01 Экономика и бухгалтерский учет ( по отраслям)</t>
  </si>
  <si>
    <t>40.02.01 Право и организация социального обеспечения</t>
  </si>
  <si>
    <t>11.02.16 Монтаж техническое обслуживание и ремонт электронных приборов и устройств</t>
  </si>
  <si>
    <t>15.02.16 Технология машиностроения</t>
  </si>
  <si>
    <t>40.02.04 Юриспруденция</t>
  </si>
  <si>
    <t>43.02.16 Туризм и гостеприимство</t>
  </si>
  <si>
    <t>19</t>
  </si>
  <si>
    <t>21</t>
  </si>
  <si>
    <t>2.2. Расчет доходов от оказания услуг (выполнения работ) в рамках установленного государственного задания</t>
  </si>
  <si>
    <t>Реализация образовательных программ СПО ППКРС  (09.01.03 Оператор информационных систем и ресурсов, Село)</t>
  </si>
  <si>
    <t>Реализация ОП СПО - программ подготовки специалистов среднего звена (23.02.07 Техническое обслуживание и ремонт двигателей, систем и агрегатов автомобилей, очная, за искл лиц с ОВЗ и инвалидов Село)</t>
  </si>
  <si>
    <t>Реализация ОП СПО - программ подготовки квалифицированных рабочих, служащих (09.01.03 Мастер по обработке цифровой информации, Село, очная, за исключением лиц с ОВЗ и инвалидов)</t>
  </si>
  <si>
    <t>Реализация ОП СПО- программ подготовки специалистов среднего звена (Туризм, очная, за исключением лиц с ОВЗ и инвалидов )</t>
  </si>
  <si>
    <t>Реализация ОП СПО - программ подготовки квалифицированных рабочих, служащих (Сварщик (ручной и частично механизированной сварки (наплавки), очная, за исключением лиц с ОВЗ и инвалидов)</t>
  </si>
  <si>
    <t>Реализация ОП СПО - программ подготовки специалистов среднего звена(Основное общее образование, Гостиничное дело, очная, за исключением лиц с ОВЗ и инвалидов)</t>
  </si>
  <si>
    <t>Реализация ОП СПО- программ подготовки специалистов среднего звена(15.02.16 Технология машиностроения, Село)</t>
  </si>
  <si>
    <t>Реализация ОП СПО- программ подготовки специалистов среднего звена(43.02.16 Туризм и гостеприимство,Очная)</t>
  </si>
  <si>
    <t>Реализация ОП ПО программ профессиональной подготовки (16199 Оператор электронно-вычислительных и вычислительных машин; Физические лица с ОВЗ и инвалиды)</t>
  </si>
  <si>
    <t>Реализация образовательных программ СПО ППССЗ (11.02.17 Разработка электронных устройств и систем Село)</t>
  </si>
  <si>
    <t>Реализация ОП СПО- программ подготовки специалистов среднего звена (38.02.03 Операционная деятельность в логистике, очная, за исключением лиц с ОВЗ и инвалидов )</t>
  </si>
  <si>
    <t>Реализация ОП ОППО-программам  переподготовки рабочих, должностям служащих (16199 Оператор электронно-вычислительных и вычислительных машин; Очная физические лица с ОВЗ и инвалиды)</t>
  </si>
  <si>
    <t>Реализация ОП СПО - программ подготовки специалистов среднего звена (09.02.07 Информационные системы и программирование, Сельская местность;очная, за исключением лиц с ОВЗ и инвалидов)</t>
  </si>
  <si>
    <t>Реализация ОП СПО - программ подготовки специалистов среднего звена (11.02.16 Монтаж техническое обслуживание и ремонт электронных приборов и устройств, очная, за искл лиц с ОВЗ и инвалидов Село)</t>
  </si>
  <si>
    <t>Реализация ОП СПО - программ подготовки специалистов среднего звена (15.02.15 Технология металлообрабатывающего производства, очная, за исключением лиц с ОВЗ и инвалидов Село)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</si>
  <si>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</si>
  <si>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</si>
  <si>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</si>
  <si>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</si>
  <si>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</si>
  <si>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</si>
  <si>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</si>
  <si>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</si>
  <si>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</si>
  <si>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</si>
  <si>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</si>
  <si>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</si>
  <si>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</si>
  <si>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</si>
  <si>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Показатели по поступлениям и выплатам учреждения на 2025 год и плановый период 2026 - 2027 годов (Таблица 2)</t>
  </si>
  <si>
    <t>Объем финансового обеспечения, рублей (с точностью до двух знаков после запятой - 0,00)</t>
  </si>
  <si>
    <t>2025 финансовый год</t>
  </si>
  <si>
    <t>плановый период</t>
  </si>
  <si>
    <t>2026 года</t>
  </si>
  <si>
    <t>2027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</si>
  <si>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</si>
  <si>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</si>
  <si>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</si>
  <si>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</si>
  <si>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</si>
  <si>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</si>
  <si>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</si>
  <si>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</si>
  <si>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</si>
  <si>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</si>
  <si>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</si>
  <si>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</si>
  <si>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</si>
  <si>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Специалист по кадрам</t>
  </si>
  <si>
    <t>Ведущий программист</t>
  </si>
  <si>
    <t>Ведущий специалист по охране труда</t>
  </si>
  <si>
    <t>Лаборант</t>
  </si>
  <si>
    <t>Секретарь учебной части</t>
  </si>
  <si>
    <t>Ведущий документовед</t>
  </si>
  <si>
    <t>Документовед</t>
  </si>
  <si>
    <t>Техник</t>
  </si>
  <si>
    <t>Инженер</t>
  </si>
  <si>
    <t>Руководящий персонал</t>
  </si>
  <si>
    <t>Заместитель директора по учебной работе</t>
  </si>
  <si>
    <t>Заведующий мастерской</t>
  </si>
  <si>
    <t>Заместитель директора образовательного учреждения</t>
  </si>
  <si>
    <t>Заместитель директора по безопасности</t>
  </si>
  <si>
    <t>Заведующий структурного подразделения</t>
  </si>
  <si>
    <t>Заместитель директора по учебно-методической работе</t>
  </si>
  <si>
    <t>Заместитель директора по административно-хозяйственной работе</t>
  </si>
  <si>
    <t>Заместитель директора по экономике и финансам</t>
  </si>
  <si>
    <t>Заведующий хозяйством</t>
  </si>
  <si>
    <t>Заведующий архивом</t>
  </si>
  <si>
    <t>Директор образовательного учреждения</t>
  </si>
  <si>
    <t>Заведующий складом</t>
  </si>
  <si>
    <t>Заведующий канцелярией</t>
  </si>
  <si>
    <t>Прочий педагогический персонал</t>
  </si>
  <si>
    <t>Социальный педагог</t>
  </si>
  <si>
    <t>Методист</t>
  </si>
  <si>
    <t>Советник директора по воспитанию и взаимодействию с детскими общественными объединениями</t>
  </si>
  <si>
    <t>Преподаватель-организатор основ безопасности жизнидеятельности</t>
  </si>
  <si>
    <t>Педагог дополнительного образования</t>
  </si>
  <si>
    <t>Руководитель физического воспитания</t>
  </si>
  <si>
    <t>Педагог-психолог</t>
  </si>
  <si>
    <t>Тьютор</t>
  </si>
  <si>
    <t>Рабочий по КОЗ</t>
  </si>
  <si>
    <t>Дворник</t>
  </si>
  <si>
    <t>Рабочий по комплексному обслуживанию и ремонту зданий</t>
  </si>
  <si>
    <t>Водитель автомобиля</t>
  </si>
  <si>
    <t>Слесарь-сантехник</t>
  </si>
  <si>
    <t>Слесарь-электрик по ремонту электрооборудования</t>
  </si>
  <si>
    <t>Плотник</t>
  </si>
  <si>
    <t>Преподаватель</t>
  </si>
  <si>
    <t>Мастер производственного обучения</t>
  </si>
  <si>
    <t>Ведущий библиотекарь</t>
  </si>
  <si>
    <t>Заведующий библиотекой</t>
  </si>
  <si>
    <t>Специалист по закупкам</t>
  </si>
  <si>
    <t>Ведущий экономист</t>
  </si>
  <si>
    <t>Лист согласования к ПФХД № 1 от 28.12.2024 </t>
  </si>
  <si>
    <t>Согласование инициировано: 23.12.2024 16:36</t>
  </si>
  <si>
    <t>№</t>
  </si>
  <si>
    <t>ФИО</t>
  </si>
  <si>
    <t>Статус</t>
  </si>
  <si>
    <t>Замечания/Комментарии</t>
  </si>
  <si>
    <t>Лёвшин Алексей Иванович (Распорядитель)</t>
  </si>
  <si>
    <t>Формирование, 05.11.2024 13:55</t>
  </si>
  <si>
    <t>Проект плана финансово-хозяйственной деятельности на 2025 год и плановый период 2026 и 2027 годов.</t>
  </si>
  <si>
    <t>Тупицина Ирина Васильевна (Учреждение)</t>
  </si>
  <si>
    <t>Согласование, 23.12.2024 02:59</t>
  </si>
  <si>
    <t>Суродеева Вера Михайловна (Распорядитель)</t>
  </si>
  <si>
    <t>На доработке, 23.12.2024 14:17</t>
  </si>
  <si>
    <t>Согласование, 23.12.2024 16:36</t>
  </si>
  <si>
    <t>Рыковская Татьяна Леонидовна (Распорядитель)</t>
  </si>
  <si>
    <t>На доработке, 26.12.2024 19:33</t>
  </si>
  <si>
    <t>Согласование, 27.12.2024 21:34</t>
  </si>
  <si>
    <t>На проверке, 27.12.2024 21:56</t>
  </si>
  <si>
    <t>На доработке, 28.12.2024 09:35</t>
  </si>
  <si>
    <t>Согласование, 28.12.2024 13:16</t>
  </si>
  <si>
    <t>Гриценко Александр Александрович (Распорядитель)</t>
  </si>
  <si>
    <t>На проверке, 28.12.2024 13:51</t>
  </si>
  <si>
    <t>На доработке, 28.12.2024 14:28</t>
  </si>
  <si>
    <t>На доработке, 28.12.2024 14:29</t>
  </si>
  <si>
    <t>Волков Николай Анатольевич (Распорядитель)</t>
  </si>
  <si>
    <t>На доработке, 28.12.2024 14:55</t>
  </si>
  <si>
    <t>Никитина Ольга Борисовна (Распорядитель)</t>
  </si>
  <si>
    <t>Проверен, 28.12.2024 15:03</t>
  </si>
  <si>
    <t>Утвержден, 28.12.2024 15:04</t>
  </si>
  <si>
    <t>Ширинкина Наталья Сергеевна (Распорядитель)</t>
  </si>
  <si>
    <t>Не найден/сформирован, 28.12.2024 16:38</t>
  </si>
  <si>
    <t>Подписано ЭЦП, 28.12.2024 16:38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</si>
</sst>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right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  <xf numFmtId="0" fontId="32" fillId="34" borderId="32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right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  <xf numFmtId="0" fontId="32" fillId="34" borderId="32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rder_right_str" xfId="27"/>
    <cellStyle name="bold_border_left_str" xfId="28"/>
    <cellStyle name="bold_ecp1" xfId="29"/>
    <cellStyle name="bold_ecp2" xfId="30"/>
    <cellStyle name="bold_ecp3" xfId="31"/>
    <cellStyle name="border_bold_right_str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Relationship Id="rId11" Type="http://schemas.openxmlformats.org/officeDocument/2006/relationships/worksheet" Target="worksheets/sheet11.xml" />
<Relationship Id="rId12" Type="http://schemas.openxmlformats.org/officeDocument/2006/relationships/worksheet" Target="worksheets/sheet12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4" t="s">
        <v>0</v>
      </c>
      <c r="B2" s="4"/>
      <c r="C2" s="4"/>
      <c r="D2" s="4"/>
      <c r="E2" s="0"/>
      <c r="F2" s="0"/>
      <c r="G2" s="0"/>
      <c r="H2" s="0"/>
      <c r="I2" s="0"/>
      <c r="J2" s="0"/>
      <c r="K2" s="4" t="s">
        <v>1</v>
      </c>
      <c r="L2" s="4"/>
      <c r="M2" s="4"/>
    </row>
    <row r="3" ht="30" customHeight="1">
      <c r="A3" s="13" t="s">
        <v>2</v>
      </c>
      <c r="B3" s="13"/>
      <c r="C3" s="13"/>
      <c r="D3" s="13"/>
      <c r="E3" s="0"/>
      <c r="F3" s="0"/>
      <c r="G3" s="0"/>
      <c r="H3" s="0"/>
      <c r="I3" s="0"/>
      <c r="J3" s="0"/>
      <c r="K3" s="13" t="s">
        <v>3</v>
      </c>
      <c r="L3" s="13"/>
      <c r="M3" s="13"/>
    </row>
    <row r="4" ht="15" customHeight="1">
      <c r="A4" s="9" t="s">
        <v>4</v>
      </c>
      <c r="B4" s="9"/>
      <c r="C4" s="9"/>
      <c r="D4" s="9"/>
      <c r="E4" s="0"/>
      <c r="F4" s="0"/>
      <c r="G4" s="0"/>
      <c r="H4" s="0"/>
      <c r="I4" s="0"/>
      <c r="J4" s="0"/>
      <c r="K4" s="9" t="s">
        <v>4</v>
      </c>
      <c r="L4" s="9"/>
      <c r="M4" s="9"/>
    </row>
    <row r="5" ht="30" customHeight="1">
      <c r="A5" s="13"/>
      <c r="B5" s="13" t="s">
        <v>5</v>
      </c>
      <c r="C5" s="13"/>
      <c r="D5" s="13"/>
      <c r="E5" s="0"/>
      <c r="F5" s="0"/>
      <c r="G5" s="0"/>
      <c r="H5" s="0"/>
      <c r="I5" s="0"/>
      <c r="J5" s="0"/>
      <c r="K5" s="13"/>
      <c r="L5" s="13" t="s">
        <v>6</v>
      </c>
      <c r="M5" s="13"/>
    </row>
    <row r="6" ht="15" customHeight="1">
      <c r="A6" s="9" t="s">
        <v>7</v>
      </c>
      <c r="B6" s="9" t="s">
        <v>8</v>
      </c>
      <c r="C6" s="9"/>
      <c r="D6" s="9"/>
      <c r="E6" s="0"/>
      <c r="F6" s="0"/>
      <c r="G6" s="0"/>
      <c r="H6" s="0"/>
      <c r="I6" s="0"/>
      <c r="J6" s="0"/>
      <c r="K6" s="9" t="s">
        <v>7</v>
      </c>
      <c r="L6" s="9" t="s">
        <v>8</v>
      </c>
      <c r="M6" s="9"/>
    </row>
    <row r="7" ht="30" customHeight="1">
      <c r="A7" s="6" t="s">
        <v>9</v>
      </c>
      <c r="B7" s="6"/>
      <c r="C7" s="6"/>
      <c r="D7" s="6"/>
      <c r="E7" s="0"/>
      <c r="F7" s="0"/>
      <c r="G7" s="0"/>
      <c r="H7" s="0"/>
      <c r="I7" s="0"/>
      <c r="J7" s="0"/>
      <c r="K7" s="6" t="s">
        <v>9</v>
      </c>
      <c r="L7" s="6"/>
      <c r="M7" s="6"/>
    </row>
    <row r="8" ht="20" customHeight="1">
      <c r="A8" s="0"/>
      <c r="B8" s="0"/>
      <c r="C8" s="0"/>
      <c r="D8" s="0"/>
      <c r="E8" s="0"/>
      <c r="F8" s="0"/>
      <c r="G8" s="0"/>
      <c r="H8" s="0"/>
      <c r="I8" s="0"/>
      <c r="J8" s="0"/>
      <c r="K8" s="6" t="s">
        <v>10</v>
      </c>
      <c r="L8" s="6"/>
      <c r="M8" s="6"/>
    </row>
    <row r="9" ht="20" customHeight="1">
</row>
    <row r="10" ht="30" customHeigh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ht="30" customHeight="1">
      <c r="A11" s="1" t="s">
        <v>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0"/>
      <c r="B12" s="0"/>
      <c r="C12" s="0"/>
      <c r="D12" s="0"/>
      <c r="E12" s="0"/>
      <c r="F12" s="0"/>
      <c r="G12" s="1" t="s">
        <v>13</v>
      </c>
      <c r="H12" s="1"/>
      <c r="I12" s="1"/>
      <c r="J12" s="0"/>
      <c r="K12" s="7" t="s">
        <v>14</v>
      </c>
      <c r="L12" s="10"/>
      <c r="M12" s="10"/>
    </row>
    <row r="13" ht="30" customHeight="1">
      <c r="A13" s="11" t="s">
        <v>15</v>
      </c>
      <c r="B13" s="11"/>
      <c r="C13" s="11"/>
      <c r="D13" s="11"/>
      <c r="E13" s="11" t="s">
        <v>16</v>
      </c>
      <c r="F13" s="11"/>
      <c r="G13" s="11"/>
      <c r="H13" s="11"/>
      <c r="I13" s="11"/>
      <c r="J13" s="11"/>
      <c r="K13" s="7" t="s">
        <v>17</v>
      </c>
      <c r="L13" s="10" t="s">
        <v>18</v>
      </c>
      <c r="M13" s="10"/>
    </row>
    <row r="14" ht="30" customHeight="1">
      <c r="A14" s="11" t="s">
        <v>19</v>
      </c>
      <c r="B14" s="11"/>
      <c r="C14" s="11"/>
      <c r="D14" s="11"/>
      <c r="E14" s="11" t="s">
        <v>20</v>
      </c>
      <c r="F14" s="11"/>
      <c r="G14" s="11"/>
      <c r="H14" s="11"/>
      <c r="I14" s="11"/>
      <c r="J14" s="11"/>
      <c r="K14" s="7" t="s">
        <v>21</v>
      </c>
      <c r="L14" s="10" t="s">
        <v>22</v>
      </c>
      <c r="M14" s="10"/>
    </row>
    <row r="15" ht="30" customHeight="1">
      <c r="A15" s="11" t="s">
        <v>23</v>
      </c>
      <c r="B15" s="11"/>
      <c r="C15" s="11"/>
      <c r="D15" s="11"/>
      <c r="E15" s="11" t="s">
        <v>24</v>
      </c>
      <c r="F15" s="11"/>
      <c r="G15" s="11"/>
      <c r="H15" s="11"/>
      <c r="I15" s="11"/>
      <c r="J15" s="11"/>
      <c r="K15" s="7" t="s">
        <v>25</v>
      </c>
      <c r="L15" s="10" t="s">
        <v>26</v>
      </c>
      <c r="M15" s="10"/>
    </row>
    <row r="16" ht="30" customHeight="1">
      <c r="A16" s="11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7" t="s">
        <v>28</v>
      </c>
      <c r="L16" s="10" t="s">
        <v>29</v>
      </c>
      <c r="M16" s="10"/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7" t="s">
        <v>28</v>
      </c>
      <c r="L17" s="10" t="s">
        <v>29</v>
      </c>
      <c r="M17" s="10"/>
    </row>
    <row r="18" ht="15" customHeight="1">
</row>
    <row r="19" ht="20" customHeight="1">
      <c r="A19" s="0"/>
      <c r="B19" s="29" t="s">
        <v>30</v>
      </c>
      <c r="C19" s="29"/>
      <c r="D19" s="29"/>
      <c r="E19" s="29"/>
      <c r="F19" s="29"/>
      <c r="G19" s="29"/>
      <c r="H19" s="0"/>
      <c r="I19" s="29" t="s">
        <v>30</v>
      </c>
      <c r="J19" s="29"/>
      <c r="K19" s="29"/>
      <c r="L19" s="29"/>
      <c r="M19" s="29"/>
    </row>
    <row r="20" ht="20" customHeight="1">
      <c r="A20" s="0"/>
      <c r="B20" s="30" t="s">
        <v>31</v>
      </c>
      <c r="C20" s="30"/>
      <c r="D20" s="30"/>
      <c r="E20" s="30"/>
      <c r="F20" s="30"/>
      <c r="G20" s="30"/>
      <c r="H20" s="0"/>
      <c r="I20" s="30" t="s">
        <v>32</v>
      </c>
      <c r="J20" s="30"/>
      <c r="K20" s="30"/>
      <c r="L20" s="30"/>
      <c r="M20" s="30"/>
    </row>
    <row r="21" ht="20" customHeight="1">
      <c r="A21" s="0"/>
      <c r="B21" s="30" t="s">
        <v>33</v>
      </c>
      <c r="C21" s="30"/>
      <c r="D21" s="30"/>
      <c r="E21" s="30"/>
      <c r="F21" s="30"/>
      <c r="G21" s="30"/>
      <c r="H21" s="0"/>
      <c r="I21" s="30" t="s">
        <v>34</v>
      </c>
      <c r="J21" s="30"/>
      <c r="K21" s="30"/>
      <c r="L21" s="30"/>
      <c r="M21" s="30"/>
    </row>
    <row r="22" ht="20" customHeight="1">
      <c r="A22" s="0"/>
      <c r="B22" s="30" t="s">
        <v>35</v>
      </c>
      <c r="C22" s="30"/>
      <c r="D22" s="30"/>
      <c r="E22" s="30"/>
      <c r="F22" s="30"/>
      <c r="G22" s="30"/>
      <c r="H22" s="0"/>
      <c r="I22" s="30" t="s">
        <v>36</v>
      </c>
      <c r="J22" s="30"/>
      <c r="K22" s="30"/>
      <c r="L22" s="30"/>
      <c r="M22" s="30"/>
    </row>
    <row r="23" ht="20" customHeight="1">
      <c r="A23" s="0"/>
      <c r="B23" s="30" t="s">
        <v>37</v>
      </c>
      <c r="C23" s="30"/>
      <c r="D23" s="30"/>
      <c r="E23" s="30"/>
      <c r="F23" s="30"/>
      <c r="G23" s="30"/>
      <c r="H23" s="0"/>
      <c r="I23" s="30" t="s">
        <v>38</v>
      </c>
      <c r="J23" s="30"/>
      <c r="K23" s="30"/>
      <c r="L23" s="30"/>
      <c r="M23" s="30"/>
    </row>
    <row r="24" ht="20" customHeight="1">
      <c r="A24" s="0"/>
      <c r="B24" s="30" t="s">
        <v>39</v>
      </c>
      <c r="C24" s="30"/>
      <c r="D24" s="30"/>
      <c r="E24" s="30"/>
      <c r="F24" s="30"/>
      <c r="G24" s="30"/>
      <c r="H24" s="0"/>
      <c r="I24" s="30" t="s">
        <v>40</v>
      </c>
      <c r="J24" s="30"/>
      <c r="K24" s="30"/>
      <c r="L24" s="30"/>
      <c r="M24" s="30"/>
    </row>
    <row r="25" ht="20" customHeight="1">
      <c r="A25" s="0"/>
      <c r="B25" s="31" t="s">
        <v>41</v>
      </c>
      <c r="C25" s="31"/>
      <c r="D25" s="31"/>
      <c r="E25" s="31"/>
      <c r="F25" s="31"/>
      <c r="G25" s="31"/>
      <c r="H25" s="0"/>
      <c r="I25" s="31" t="s">
        <v>42</v>
      </c>
      <c r="J25" s="31"/>
      <c r="K25" s="31"/>
      <c r="L25" s="31"/>
      <c r="M25" s="31"/>
    </row>
  </sheetData>
  <sheetProtection password="C993" sheet="1" objects="1" scenarios="1"/>
  <mergeCells>
    <mergeCell ref="A2:D2"/>
    <mergeCell ref="K2:M2"/>
    <mergeCell ref="A3:D3"/>
    <mergeCell ref="K3:M3"/>
    <mergeCell ref="A4:D4"/>
    <mergeCell ref="K4:M4"/>
    <mergeCell ref="B5:D5"/>
    <mergeCell ref="L5:M5"/>
    <mergeCell ref="B6:D6"/>
    <mergeCell ref="L6:M6"/>
    <mergeCell ref="A7:D7"/>
    <mergeCell ref="K7:M7"/>
    <mergeCell ref="K8:M8"/>
    <mergeCell ref="A10:M10"/>
    <mergeCell ref="A11:M11"/>
    <mergeCell ref="G12:I12"/>
    <mergeCell ref="L12:M12"/>
    <mergeCell ref="A13:D13"/>
    <mergeCell ref="E13:J13"/>
    <mergeCell ref="L13:M13"/>
    <mergeCell ref="A14:D14"/>
    <mergeCell ref="E14:J14"/>
    <mergeCell ref="L14:M14"/>
    <mergeCell ref="A15:D15"/>
    <mergeCell ref="E15:J15"/>
    <mergeCell ref="L15:M15"/>
    <mergeCell ref="A16:D16"/>
    <mergeCell ref="E16:J16"/>
    <mergeCell ref="L16:M16"/>
    <mergeCell ref="L17:M17"/>
    <mergeCell ref="B19:G19"/>
    <mergeCell ref="I19:M19"/>
    <mergeCell ref="B20:G20"/>
    <mergeCell ref="I20:M20"/>
    <mergeCell ref="B21:G21"/>
    <mergeCell ref="I21:M21"/>
    <mergeCell ref="B22:G22"/>
    <mergeCell ref="I22:M22"/>
    <mergeCell ref="B23:G23"/>
    <mergeCell ref="I23:M23"/>
    <mergeCell ref="B24:G24"/>
    <mergeCell ref="I24:M24"/>
    <mergeCell ref="B25:G25"/>
    <mergeCell ref="I25:M2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9.55" customWidth="1"/>
    <col min="3" max="3" width="15.28" customWidth="1"/>
    <col min="4" max="16" width="22.92" customWidth="1"/>
  </cols>
  <sheetData>
    <row r="1" ht="15" customHeight="1">
</row>
    <row r="2" ht="25" customHeight="1">
      <c r="A2" s="1" t="s">
        <v>946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5" customHeight="1">
</row>
    <row r="4" ht="25" customHeight="1">
      <c r="A4" s="10" t="s">
        <v>44</v>
      </c>
      <c r="B4" s="10" t="s">
        <v>45</v>
      </c>
      <c r="C4" s="10" t="s">
        <v>46</v>
      </c>
      <c r="D4" s="10" t="s">
        <v>947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ht="25" customHeight="1">
      <c r="A5" s="10"/>
      <c r="B5" s="10"/>
      <c r="C5" s="10"/>
      <c r="D5" s="10" t="s">
        <v>948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949</v>
      </c>
      <c r="P5" s="10"/>
    </row>
    <row r="6" ht="25" customHeight="1">
      <c r="A6" s="10"/>
      <c r="B6" s="10"/>
      <c r="C6" s="10"/>
      <c r="D6" s="10" t="s">
        <v>475</v>
      </c>
      <c r="E6" s="10" t="s">
        <v>476</v>
      </c>
      <c r="F6" s="10"/>
      <c r="G6" s="10"/>
      <c r="H6" s="10"/>
      <c r="I6" s="10"/>
      <c r="J6" s="10"/>
      <c r="K6" s="10"/>
      <c r="L6" s="10"/>
      <c r="M6" s="10"/>
      <c r="N6" s="10"/>
      <c r="O6" s="10" t="s">
        <v>950</v>
      </c>
      <c r="P6" s="10" t="s">
        <v>951</v>
      </c>
    </row>
    <row r="7" ht="70" customHeight="1">
      <c r="A7" s="10"/>
      <c r="B7" s="10"/>
      <c r="C7" s="10"/>
      <c r="D7" s="10"/>
      <c r="E7" s="10" t="s">
        <v>952</v>
      </c>
      <c r="F7" s="10"/>
      <c r="G7" s="10" t="s">
        <v>953</v>
      </c>
      <c r="H7" s="10"/>
      <c r="I7" s="10" t="s">
        <v>954</v>
      </c>
      <c r="J7" s="10" t="s">
        <v>955</v>
      </c>
      <c r="K7" s="10"/>
      <c r="L7" s="10" t="s">
        <v>956</v>
      </c>
      <c r="M7" s="10"/>
      <c r="N7" s="10"/>
      <c r="O7" s="10" t="s">
        <v>475</v>
      </c>
      <c r="P7" s="10" t="s">
        <v>475</v>
      </c>
    </row>
    <row r="8" ht="40" customHeight="1">
      <c r="A8" s="10"/>
      <c r="B8" s="10"/>
      <c r="C8" s="10"/>
      <c r="D8" s="10"/>
      <c r="E8" s="10" t="s">
        <v>475</v>
      </c>
      <c r="F8" s="10" t="s">
        <v>957</v>
      </c>
      <c r="G8" s="10" t="s">
        <v>475</v>
      </c>
      <c r="H8" s="10" t="s">
        <v>957</v>
      </c>
      <c r="I8" s="10"/>
      <c r="J8" s="10" t="s">
        <v>475</v>
      </c>
      <c r="K8" s="10" t="s">
        <v>957</v>
      </c>
      <c r="L8" s="10" t="s">
        <v>475</v>
      </c>
      <c r="M8" s="10" t="s">
        <v>958</v>
      </c>
      <c r="N8" s="10" t="s">
        <v>957</v>
      </c>
      <c r="O8" s="10"/>
      <c r="P8" s="10"/>
    </row>
    <row r="9" ht="20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10">
        <v>16</v>
      </c>
    </row>
    <row r="10" ht="25" customHeight="1">
      <c r="A10" s="11" t="s">
        <v>53</v>
      </c>
      <c r="B10" s="10" t="s">
        <v>54</v>
      </c>
      <c r="C10" s="10" t="s">
        <v>55</v>
      </c>
      <c r="D10" s="18">
        <v>0</v>
      </c>
      <c r="E10" s="18" t="s">
        <v>56</v>
      </c>
      <c r="F10" s="18" t="s">
        <v>56</v>
      </c>
      <c r="G10" s="18" t="s">
        <v>56</v>
      </c>
      <c r="H10" s="18" t="s">
        <v>56</v>
      </c>
      <c r="I10" s="18" t="s">
        <v>56</v>
      </c>
      <c r="J10" s="18" t="s">
        <v>56</v>
      </c>
      <c r="K10" s="18" t="s">
        <v>56</v>
      </c>
      <c r="L10" s="18" t="s">
        <v>56</v>
      </c>
      <c r="M10" s="18" t="s">
        <v>56</v>
      </c>
      <c r="N10" s="18" t="s">
        <v>56</v>
      </c>
      <c r="O10" s="18">
        <v>0</v>
      </c>
      <c r="P10" s="18">
        <v>0</v>
      </c>
    </row>
    <row r="11" ht="25" customHeight="1">
      <c r="A11" s="11" t="s">
        <v>57</v>
      </c>
      <c r="B11" s="10" t="s">
        <v>58</v>
      </c>
      <c r="C11" s="10" t="s">
        <v>55</v>
      </c>
      <c r="D11" s="18">
        <v>0</v>
      </c>
      <c r="E11" s="18">
        <v>0</v>
      </c>
      <c r="F11" s="18" t="s">
        <v>56</v>
      </c>
      <c r="G11" s="18" t="s">
        <v>56</v>
      </c>
      <c r="H11" s="18" t="s">
        <v>56</v>
      </c>
      <c r="I11" s="18" t="s">
        <v>56</v>
      </c>
      <c r="J11" s="18" t="s">
        <v>56</v>
      </c>
      <c r="K11" s="18" t="s">
        <v>56</v>
      </c>
      <c r="L11" s="18">
        <v>0</v>
      </c>
      <c r="M11" s="18" t="s">
        <v>56</v>
      </c>
      <c r="N11" s="18" t="s">
        <v>56</v>
      </c>
      <c r="O11" s="18">
        <v>0</v>
      </c>
      <c r="P11" s="18">
        <v>0</v>
      </c>
    </row>
    <row r="12" ht="25" customHeight="1">
      <c r="A12" s="11" t="s">
        <v>59</v>
      </c>
      <c r="B12" s="10" t="s">
        <v>60</v>
      </c>
      <c r="C12" s="10"/>
      <c r="D12" s="18">
        <v>215802767.69</v>
      </c>
      <c r="E12" s="18">
        <v>157187716.69</v>
      </c>
      <c r="F12" s="18" t="s">
        <v>56</v>
      </c>
      <c r="G12" s="18" t="s">
        <v>56</v>
      </c>
      <c r="H12" s="18" t="s">
        <v>56</v>
      </c>
      <c r="I12" s="18" t="s">
        <v>56</v>
      </c>
      <c r="J12" s="18" t="s">
        <v>56</v>
      </c>
      <c r="K12" s="18" t="s">
        <v>56</v>
      </c>
      <c r="L12" s="18">
        <v>58615051</v>
      </c>
      <c r="M12" s="18" t="s">
        <v>56</v>
      </c>
      <c r="N12" s="18" t="s">
        <v>56</v>
      </c>
      <c r="O12" s="18">
        <v>215802767.69</v>
      </c>
      <c r="P12" s="18">
        <v>215802767.69</v>
      </c>
    </row>
    <row r="13" ht="38" customHeight="1">
      <c r="A13" s="11" t="s">
        <v>61</v>
      </c>
      <c r="B13" s="10" t="s">
        <v>62</v>
      </c>
      <c r="C13" s="10" t="s">
        <v>63</v>
      </c>
      <c r="D13" s="18">
        <v>0</v>
      </c>
      <c r="E13" s="18" t="s">
        <v>56</v>
      </c>
      <c r="F13" s="18" t="s">
        <v>56</v>
      </c>
      <c r="G13" s="18" t="s">
        <v>56</v>
      </c>
      <c r="H13" s="18" t="s">
        <v>56</v>
      </c>
      <c r="I13" s="18" t="s">
        <v>56</v>
      </c>
      <c r="J13" s="18" t="s">
        <v>56</v>
      </c>
      <c r="K13" s="18" t="s">
        <v>56</v>
      </c>
      <c r="L13" s="18" t="s">
        <v>56</v>
      </c>
      <c r="M13" s="18" t="s">
        <v>56</v>
      </c>
      <c r="N13" s="18" t="s">
        <v>56</v>
      </c>
      <c r="O13" s="18">
        <v>0</v>
      </c>
      <c r="P13" s="18">
        <v>0</v>
      </c>
    </row>
    <row r="14" ht="25" customHeight="1">
      <c r="A14" s="11" t="s">
        <v>64</v>
      </c>
      <c r="B14" s="10" t="s">
        <v>65</v>
      </c>
      <c r="C14" s="10" t="s">
        <v>63</v>
      </c>
      <c r="D14" s="18">
        <v>0</v>
      </c>
      <c r="E14" s="18" t="s">
        <v>56</v>
      </c>
      <c r="F14" s="18" t="s">
        <v>56</v>
      </c>
      <c r="G14" s="18" t="s">
        <v>56</v>
      </c>
      <c r="H14" s="18" t="s">
        <v>56</v>
      </c>
      <c r="I14" s="18" t="s">
        <v>56</v>
      </c>
      <c r="J14" s="18" t="s">
        <v>56</v>
      </c>
      <c r="K14" s="18" t="s">
        <v>56</v>
      </c>
      <c r="L14" s="18" t="s">
        <v>56</v>
      </c>
      <c r="M14" s="18" t="s">
        <v>56</v>
      </c>
      <c r="N14" s="18" t="s">
        <v>56</v>
      </c>
      <c r="O14" s="18">
        <v>0</v>
      </c>
      <c r="P14" s="18">
        <v>0</v>
      </c>
    </row>
    <row r="15" ht="25" customHeight="1">
      <c r="A15" s="11" t="s">
        <v>67</v>
      </c>
      <c r="B15" s="10" t="s">
        <v>68</v>
      </c>
      <c r="C15" s="10" t="s">
        <v>63</v>
      </c>
      <c r="D15" s="18">
        <v>0</v>
      </c>
      <c r="E15" s="18" t="s">
        <v>56</v>
      </c>
      <c r="F15" s="18" t="s">
        <v>56</v>
      </c>
      <c r="G15" s="18" t="s">
        <v>56</v>
      </c>
      <c r="H15" s="18" t="s">
        <v>56</v>
      </c>
      <c r="I15" s="18" t="s">
        <v>56</v>
      </c>
      <c r="J15" s="18" t="s">
        <v>56</v>
      </c>
      <c r="K15" s="18" t="s">
        <v>56</v>
      </c>
      <c r="L15" s="18" t="s">
        <v>56</v>
      </c>
      <c r="M15" s="18" t="s">
        <v>56</v>
      </c>
      <c r="N15" s="18" t="s">
        <v>56</v>
      </c>
      <c r="O15" s="18">
        <v>0</v>
      </c>
      <c r="P15" s="18">
        <v>0</v>
      </c>
    </row>
    <row r="16" ht="50" customHeight="1">
      <c r="A16" s="11" t="s">
        <v>70</v>
      </c>
      <c r="B16" s="10" t="s">
        <v>71</v>
      </c>
      <c r="C16" s="10" t="s">
        <v>72</v>
      </c>
      <c r="D16" s="18">
        <v>215802767.69</v>
      </c>
      <c r="E16" s="18">
        <v>157187716.69</v>
      </c>
      <c r="F16" s="18" t="s">
        <v>56</v>
      </c>
      <c r="G16" s="18" t="s">
        <v>56</v>
      </c>
      <c r="H16" s="18" t="s">
        <v>56</v>
      </c>
      <c r="I16" s="18" t="s">
        <v>56</v>
      </c>
      <c r="J16" s="18" t="s">
        <v>56</v>
      </c>
      <c r="K16" s="18" t="s">
        <v>56</v>
      </c>
      <c r="L16" s="18">
        <v>58615051</v>
      </c>
      <c r="M16" s="18" t="s">
        <v>56</v>
      </c>
      <c r="N16" s="18" t="s">
        <v>56</v>
      </c>
      <c r="O16" s="18">
        <v>215802767.69</v>
      </c>
      <c r="P16" s="18">
        <v>215802767.69</v>
      </c>
    </row>
    <row r="17" ht="88" customHeight="1">
      <c r="A17" s="11" t="s">
        <v>73</v>
      </c>
      <c r="B17" s="10" t="s">
        <v>74</v>
      </c>
      <c r="C17" s="10" t="s">
        <v>72</v>
      </c>
      <c r="D17" s="18">
        <v>157187716.69</v>
      </c>
      <c r="E17" s="18">
        <v>157187716.69</v>
      </c>
      <c r="F17" s="18" t="s">
        <v>56</v>
      </c>
      <c r="G17" s="18" t="s">
        <v>56</v>
      </c>
      <c r="H17" s="18" t="s">
        <v>56</v>
      </c>
      <c r="I17" s="18" t="s">
        <v>56</v>
      </c>
      <c r="J17" s="18" t="s">
        <v>56</v>
      </c>
      <c r="K17" s="18" t="s">
        <v>56</v>
      </c>
      <c r="L17" s="18" t="s">
        <v>56</v>
      </c>
      <c r="M17" s="18" t="s">
        <v>56</v>
      </c>
      <c r="N17" s="18" t="s">
        <v>56</v>
      </c>
      <c r="O17" s="18">
        <v>157187716.69</v>
      </c>
      <c r="P17" s="18">
        <v>157187716.69</v>
      </c>
    </row>
    <row r="18" ht="50" customHeight="1">
      <c r="A18" s="11" t="s">
        <v>76</v>
      </c>
      <c r="B18" s="10" t="s">
        <v>77</v>
      </c>
      <c r="C18" s="10" t="s">
        <v>72</v>
      </c>
      <c r="D18" s="18">
        <v>0</v>
      </c>
      <c r="E18" s="18" t="s">
        <v>56</v>
      </c>
      <c r="F18" s="18" t="s">
        <v>56</v>
      </c>
      <c r="G18" s="18" t="s">
        <v>56</v>
      </c>
      <c r="H18" s="18" t="s">
        <v>56</v>
      </c>
      <c r="I18" s="18" t="s">
        <v>56</v>
      </c>
      <c r="J18" s="18" t="s">
        <v>56</v>
      </c>
      <c r="K18" s="18" t="s">
        <v>56</v>
      </c>
      <c r="L18" s="18" t="s">
        <v>56</v>
      </c>
      <c r="M18" s="18" t="s">
        <v>56</v>
      </c>
      <c r="N18" s="18" t="s">
        <v>56</v>
      </c>
      <c r="O18" s="18">
        <v>0</v>
      </c>
      <c r="P18" s="18">
        <v>0</v>
      </c>
    </row>
    <row r="19" ht="50" customHeight="1">
      <c r="A19" s="11" t="s">
        <v>79</v>
      </c>
      <c r="B19" s="10" t="s">
        <v>80</v>
      </c>
      <c r="C19" s="10" t="s">
        <v>81</v>
      </c>
      <c r="D19" s="18">
        <v>0</v>
      </c>
      <c r="E19" s="18" t="s">
        <v>56</v>
      </c>
      <c r="F19" s="18" t="s">
        <v>56</v>
      </c>
      <c r="G19" s="18" t="s">
        <v>56</v>
      </c>
      <c r="H19" s="18" t="s">
        <v>56</v>
      </c>
      <c r="I19" s="18" t="s">
        <v>56</v>
      </c>
      <c r="J19" s="18" t="s">
        <v>56</v>
      </c>
      <c r="K19" s="18" t="s">
        <v>56</v>
      </c>
      <c r="L19" s="18" t="s">
        <v>56</v>
      </c>
      <c r="M19" s="18" t="s">
        <v>56</v>
      </c>
      <c r="N19" s="18" t="s">
        <v>56</v>
      </c>
      <c r="O19" s="18">
        <v>0</v>
      </c>
      <c r="P19" s="18">
        <v>0</v>
      </c>
    </row>
    <row r="20" ht="38" customHeight="1">
      <c r="A20" s="11" t="s">
        <v>82</v>
      </c>
      <c r="B20" s="10" t="s">
        <v>83</v>
      </c>
      <c r="C20" s="10" t="s">
        <v>81</v>
      </c>
      <c r="D20" s="18">
        <v>0</v>
      </c>
      <c r="E20" s="18" t="s">
        <v>56</v>
      </c>
      <c r="F20" s="18" t="s">
        <v>56</v>
      </c>
      <c r="G20" s="18" t="s">
        <v>56</v>
      </c>
      <c r="H20" s="18" t="s">
        <v>56</v>
      </c>
      <c r="I20" s="18" t="s">
        <v>56</v>
      </c>
      <c r="J20" s="18" t="s">
        <v>56</v>
      </c>
      <c r="K20" s="18" t="s">
        <v>56</v>
      </c>
      <c r="L20" s="18" t="s">
        <v>56</v>
      </c>
      <c r="M20" s="18" t="s">
        <v>56</v>
      </c>
      <c r="N20" s="18" t="s">
        <v>56</v>
      </c>
      <c r="O20" s="18">
        <v>0</v>
      </c>
      <c r="P20" s="18">
        <v>0</v>
      </c>
    </row>
    <row r="21" ht="25" customHeight="1">
      <c r="A21" s="11" t="s">
        <v>85</v>
      </c>
      <c r="B21" s="10" t="s">
        <v>86</v>
      </c>
      <c r="C21" s="10" t="s">
        <v>87</v>
      </c>
      <c r="D21" s="18">
        <v>0</v>
      </c>
      <c r="E21" s="18" t="s">
        <v>56</v>
      </c>
      <c r="F21" s="18" t="s">
        <v>56</v>
      </c>
      <c r="G21" s="18" t="s">
        <v>56</v>
      </c>
      <c r="H21" s="18" t="s">
        <v>56</v>
      </c>
      <c r="I21" s="18" t="s">
        <v>56</v>
      </c>
      <c r="J21" s="18" t="s">
        <v>56</v>
      </c>
      <c r="K21" s="18" t="s">
        <v>56</v>
      </c>
      <c r="L21" s="18" t="s">
        <v>56</v>
      </c>
      <c r="M21" s="18" t="s">
        <v>56</v>
      </c>
      <c r="N21" s="18" t="s">
        <v>56</v>
      </c>
      <c r="O21" s="18">
        <v>0</v>
      </c>
      <c r="P21" s="18">
        <v>0</v>
      </c>
    </row>
    <row r="22" ht="38" customHeight="1">
      <c r="A22" s="11" t="s">
        <v>88</v>
      </c>
      <c r="B22" s="10" t="s">
        <v>89</v>
      </c>
      <c r="C22" s="10" t="s">
        <v>87</v>
      </c>
      <c r="D22" s="18">
        <v>0</v>
      </c>
      <c r="E22" s="18" t="s">
        <v>56</v>
      </c>
      <c r="F22" s="18" t="s">
        <v>56</v>
      </c>
      <c r="G22" s="18" t="s">
        <v>56</v>
      </c>
      <c r="H22" s="18" t="s">
        <v>56</v>
      </c>
      <c r="I22" s="18" t="s">
        <v>56</v>
      </c>
      <c r="J22" s="18" t="s">
        <v>56</v>
      </c>
      <c r="K22" s="18" t="s">
        <v>56</v>
      </c>
      <c r="L22" s="18" t="s">
        <v>56</v>
      </c>
      <c r="M22" s="18" t="s">
        <v>56</v>
      </c>
      <c r="N22" s="18" t="s">
        <v>56</v>
      </c>
      <c r="O22" s="18">
        <v>0</v>
      </c>
      <c r="P22" s="18">
        <v>0</v>
      </c>
    </row>
    <row r="23" ht="25" customHeight="1">
      <c r="A23" s="11" t="s">
        <v>90</v>
      </c>
      <c r="B23" s="10" t="s">
        <v>91</v>
      </c>
      <c r="C23" s="10" t="s">
        <v>87</v>
      </c>
      <c r="D23" s="18">
        <v>0</v>
      </c>
      <c r="E23" s="18" t="s">
        <v>56</v>
      </c>
      <c r="F23" s="18" t="s">
        <v>56</v>
      </c>
      <c r="G23" s="18" t="s">
        <v>56</v>
      </c>
      <c r="H23" s="18" t="s">
        <v>56</v>
      </c>
      <c r="I23" s="18" t="s">
        <v>56</v>
      </c>
      <c r="J23" s="18" t="s">
        <v>56</v>
      </c>
      <c r="K23" s="18" t="s">
        <v>56</v>
      </c>
      <c r="L23" s="18" t="s">
        <v>56</v>
      </c>
      <c r="M23" s="18" t="s">
        <v>56</v>
      </c>
      <c r="N23" s="18" t="s">
        <v>56</v>
      </c>
      <c r="O23" s="18">
        <v>0</v>
      </c>
      <c r="P23" s="18">
        <v>0</v>
      </c>
    </row>
    <row r="24" ht="25" customHeight="1">
      <c r="A24" s="11" t="s">
        <v>92</v>
      </c>
      <c r="B24" s="10" t="s">
        <v>93</v>
      </c>
      <c r="C24" s="10" t="s">
        <v>87</v>
      </c>
      <c r="D24" s="18">
        <v>0</v>
      </c>
      <c r="E24" s="18" t="s">
        <v>56</v>
      </c>
      <c r="F24" s="18" t="s">
        <v>56</v>
      </c>
      <c r="G24" s="18" t="s">
        <v>56</v>
      </c>
      <c r="H24" s="18" t="s">
        <v>56</v>
      </c>
      <c r="I24" s="18" t="s">
        <v>56</v>
      </c>
      <c r="J24" s="18" t="s">
        <v>56</v>
      </c>
      <c r="K24" s="18" t="s">
        <v>56</v>
      </c>
      <c r="L24" s="18" t="s">
        <v>56</v>
      </c>
      <c r="M24" s="18" t="s">
        <v>56</v>
      </c>
      <c r="N24" s="18" t="s">
        <v>56</v>
      </c>
      <c r="O24" s="18">
        <v>0</v>
      </c>
      <c r="P24" s="18">
        <v>0</v>
      </c>
    </row>
    <row r="25" ht="25" customHeight="1">
      <c r="A25" s="11" t="s">
        <v>94</v>
      </c>
      <c r="B25" s="10" t="s">
        <v>95</v>
      </c>
      <c r="C25" s="10" t="s">
        <v>87</v>
      </c>
      <c r="D25" s="18">
        <v>0</v>
      </c>
      <c r="E25" s="18" t="s">
        <v>56</v>
      </c>
      <c r="F25" s="18" t="s">
        <v>56</v>
      </c>
      <c r="G25" s="18" t="s">
        <v>56</v>
      </c>
      <c r="H25" s="18" t="s">
        <v>56</v>
      </c>
      <c r="I25" s="18" t="s">
        <v>56</v>
      </c>
      <c r="J25" s="18" t="s">
        <v>56</v>
      </c>
      <c r="K25" s="18" t="s">
        <v>56</v>
      </c>
      <c r="L25" s="18" t="s">
        <v>56</v>
      </c>
      <c r="M25" s="18" t="s">
        <v>56</v>
      </c>
      <c r="N25" s="18" t="s">
        <v>56</v>
      </c>
      <c r="O25" s="18">
        <v>0</v>
      </c>
      <c r="P25" s="18">
        <v>0</v>
      </c>
    </row>
    <row r="26" ht="25" customHeight="1">
      <c r="A26" s="11" t="s">
        <v>96</v>
      </c>
      <c r="B26" s="10" t="s">
        <v>97</v>
      </c>
      <c r="C26" s="10" t="s">
        <v>98</v>
      </c>
      <c r="D26" s="18">
        <v>0</v>
      </c>
      <c r="E26" s="18" t="s">
        <v>56</v>
      </c>
      <c r="F26" s="18" t="s">
        <v>56</v>
      </c>
      <c r="G26" s="18" t="s">
        <v>56</v>
      </c>
      <c r="H26" s="18" t="s">
        <v>56</v>
      </c>
      <c r="I26" s="18" t="s">
        <v>56</v>
      </c>
      <c r="J26" s="18" t="s">
        <v>56</v>
      </c>
      <c r="K26" s="18" t="s">
        <v>56</v>
      </c>
      <c r="L26" s="18" t="s">
        <v>56</v>
      </c>
      <c r="M26" s="18" t="s">
        <v>56</v>
      </c>
      <c r="N26" s="18" t="s">
        <v>56</v>
      </c>
      <c r="O26" s="18">
        <v>0</v>
      </c>
      <c r="P26" s="18">
        <v>0</v>
      </c>
    </row>
    <row r="27" ht="25" customHeight="1">
      <c r="A27" s="11" t="s">
        <v>99</v>
      </c>
      <c r="B27" s="10" t="s">
        <v>100</v>
      </c>
      <c r="C27" s="10" t="s">
        <v>98</v>
      </c>
      <c r="D27" s="18">
        <v>0</v>
      </c>
      <c r="E27" s="18" t="s">
        <v>56</v>
      </c>
      <c r="F27" s="18" t="s">
        <v>56</v>
      </c>
      <c r="G27" s="18" t="s">
        <v>56</v>
      </c>
      <c r="H27" s="18" t="s">
        <v>56</v>
      </c>
      <c r="I27" s="18" t="s">
        <v>56</v>
      </c>
      <c r="J27" s="18" t="s">
        <v>56</v>
      </c>
      <c r="K27" s="18" t="s">
        <v>56</v>
      </c>
      <c r="L27" s="18" t="s">
        <v>56</v>
      </c>
      <c r="M27" s="18" t="s">
        <v>56</v>
      </c>
      <c r="N27" s="18" t="s">
        <v>56</v>
      </c>
      <c r="O27" s="18">
        <v>0</v>
      </c>
      <c r="P27" s="18">
        <v>0</v>
      </c>
    </row>
    <row r="28" ht="25" customHeight="1">
      <c r="A28" s="11" t="s">
        <v>101</v>
      </c>
      <c r="B28" s="10" t="s">
        <v>102</v>
      </c>
      <c r="C28" s="10" t="s">
        <v>55</v>
      </c>
      <c r="D28" s="18">
        <v>0</v>
      </c>
      <c r="E28" s="18" t="s">
        <v>56</v>
      </c>
      <c r="F28" s="18" t="s">
        <v>56</v>
      </c>
      <c r="G28" s="18" t="s">
        <v>56</v>
      </c>
      <c r="H28" s="18" t="s">
        <v>56</v>
      </c>
      <c r="I28" s="18" t="s">
        <v>56</v>
      </c>
      <c r="J28" s="18" t="s">
        <v>56</v>
      </c>
      <c r="K28" s="18" t="s">
        <v>56</v>
      </c>
      <c r="L28" s="18" t="s">
        <v>56</v>
      </c>
      <c r="M28" s="18" t="s">
        <v>56</v>
      </c>
      <c r="N28" s="18" t="s">
        <v>56</v>
      </c>
      <c r="O28" s="18">
        <v>0</v>
      </c>
      <c r="P28" s="18">
        <v>0</v>
      </c>
    </row>
    <row r="29" ht="25" customHeight="1">
      <c r="A29" s="11" t="s">
        <v>103</v>
      </c>
      <c r="B29" s="10" t="s">
        <v>104</v>
      </c>
      <c r="C29" s="10" t="s">
        <v>55</v>
      </c>
      <c r="D29" s="18">
        <v>0</v>
      </c>
      <c r="E29" s="18" t="s">
        <v>56</v>
      </c>
      <c r="F29" s="18" t="s">
        <v>56</v>
      </c>
      <c r="G29" s="18" t="s">
        <v>56</v>
      </c>
      <c r="H29" s="18" t="s">
        <v>56</v>
      </c>
      <c r="I29" s="18" t="s">
        <v>56</v>
      </c>
      <c r="J29" s="18" t="s">
        <v>56</v>
      </c>
      <c r="K29" s="18" t="s">
        <v>56</v>
      </c>
      <c r="L29" s="18" t="s">
        <v>56</v>
      </c>
      <c r="M29" s="18" t="s">
        <v>56</v>
      </c>
      <c r="N29" s="18" t="s">
        <v>56</v>
      </c>
      <c r="O29" s="18">
        <v>0</v>
      </c>
      <c r="P29" s="18">
        <v>0</v>
      </c>
    </row>
    <row r="30" ht="50" customHeight="1">
      <c r="A30" s="11" t="s">
        <v>105</v>
      </c>
      <c r="B30" s="10" t="s">
        <v>106</v>
      </c>
      <c r="C30" s="10" t="s">
        <v>107</v>
      </c>
      <c r="D30" s="18">
        <v>0</v>
      </c>
      <c r="E30" s="18" t="s">
        <v>56</v>
      </c>
      <c r="F30" s="18" t="s">
        <v>56</v>
      </c>
      <c r="G30" s="18" t="s">
        <v>56</v>
      </c>
      <c r="H30" s="18" t="s">
        <v>56</v>
      </c>
      <c r="I30" s="18" t="s">
        <v>56</v>
      </c>
      <c r="J30" s="18" t="s">
        <v>56</v>
      </c>
      <c r="K30" s="18" t="s">
        <v>56</v>
      </c>
      <c r="L30" s="18" t="s">
        <v>56</v>
      </c>
      <c r="M30" s="18" t="s">
        <v>56</v>
      </c>
      <c r="N30" s="18" t="s">
        <v>56</v>
      </c>
      <c r="O30" s="18">
        <v>0</v>
      </c>
      <c r="P30" s="18">
        <v>0</v>
      </c>
    </row>
    <row r="31" ht="25" customHeight="1">
      <c r="A31" s="11" t="s">
        <v>108</v>
      </c>
      <c r="B31" s="10" t="s">
        <v>109</v>
      </c>
      <c r="C31" s="10" t="s">
        <v>55</v>
      </c>
      <c r="D31" s="18">
        <v>215802767.69</v>
      </c>
      <c r="E31" s="18">
        <v>157187716.69</v>
      </c>
      <c r="F31" s="18" t="s">
        <v>56</v>
      </c>
      <c r="G31" s="18" t="s">
        <v>56</v>
      </c>
      <c r="H31" s="18" t="s">
        <v>56</v>
      </c>
      <c r="I31" s="18" t="s">
        <v>56</v>
      </c>
      <c r="J31" s="18" t="s">
        <v>56</v>
      </c>
      <c r="K31" s="18" t="s">
        <v>56</v>
      </c>
      <c r="L31" s="18">
        <v>58615051</v>
      </c>
      <c r="M31" s="18" t="s">
        <v>56</v>
      </c>
      <c r="N31" s="18" t="s">
        <v>56</v>
      </c>
      <c r="O31" s="18">
        <v>215802767.69</v>
      </c>
      <c r="P31" s="18">
        <v>215802767.69</v>
      </c>
    </row>
    <row r="32" ht="38" customHeight="1">
      <c r="A32" s="11" t="s">
        <v>110</v>
      </c>
      <c r="B32" s="10" t="s">
        <v>111</v>
      </c>
      <c r="C32" s="10" t="s">
        <v>55</v>
      </c>
      <c r="D32" s="18">
        <v>164149287.74</v>
      </c>
      <c r="E32" s="18">
        <v>110834286.08</v>
      </c>
      <c r="F32" s="18" t="s">
        <v>56</v>
      </c>
      <c r="G32" s="18" t="s">
        <v>56</v>
      </c>
      <c r="H32" s="18" t="s">
        <v>56</v>
      </c>
      <c r="I32" s="18" t="s">
        <v>56</v>
      </c>
      <c r="J32" s="18" t="s">
        <v>56</v>
      </c>
      <c r="K32" s="18" t="s">
        <v>56</v>
      </c>
      <c r="L32" s="18">
        <v>53315001.66</v>
      </c>
      <c r="M32" s="18" t="s">
        <v>56</v>
      </c>
      <c r="N32" s="18" t="s">
        <v>56</v>
      </c>
      <c r="O32" s="18">
        <v>164149287.74</v>
      </c>
      <c r="P32" s="18">
        <v>164149287.74</v>
      </c>
    </row>
    <row r="33" ht="38" customHeight="1">
      <c r="A33" s="11" t="s">
        <v>112</v>
      </c>
      <c r="B33" s="10" t="s">
        <v>113</v>
      </c>
      <c r="C33" s="10" t="s">
        <v>114</v>
      </c>
      <c r="D33" s="18">
        <v>125907416.79</v>
      </c>
      <c r="E33" s="18">
        <v>85231301.86</v>
      </c>
      <c r="F33" s="18" t="s">
        <v>56</v>
      </c>
      <c r="G33" s="18" t="s">
        <v>56</v>
      </c>
      <c r="H33" s="18" t="s">
        <v>56</v>
      </c>
      <c r="I33" s="18" t="s">
        <v>56</v>
      </c>
      <c r="J33" s="18" t="s">
        <v>56</v>
      </c>
      <c r="K33" s="18" t="s">
        <v>56</v>
      </c>
      <c r="L33" s="18">
        <v>40676114.93</v>
      </c>
      <c r="M33" s="18" t="s">
        <v>56</v>
      </c>
      <c r="N33" s="18" t="s">
        <v>56</v>
      </c>
      <c r="O33" s="18">
        <v>125907416.79</v>
      </c>
      <c r="P33" s="18">
        <v>125907416.79</v>
      </c>
    </row>
    <row r="34" ht="38" customHeight="1">
      <c r="A34" s="11" t="s">
        <v>115</v>
      </c>
      <c r="B34" s="10" t="s">
        <v>116</v>
      </c>
      <c r="C34" s="10" t="s">
        <v>114</v>
      </c>
      <c r="D34" s="18">
        <v>125317416.79</v>
      </c>
      <c r="E34" s="18">
        <v>84791301.86</v>
      </c>
      <c r="F34" s="18" t="s">
        <v>56</v>
      </c>
      <c r="G34" s="18" t="s">
        <v>56</v>
      </c>
      <c r="H34" s="18" t="s">
        <v>56</v>
      </c>
      <c r="I34" s="18" t="s">
        <v>56</v>
      </c>
      <c r="J34" s="18" t="s">
        <v>56</v>
      </c>
      <c r="K34" s="18" t="s">
        <v>56</v>
      </c>
      <c r="L34" s="18">
        <v>40526114.93</v>
      </c>
      <c r="M34" s="18" t="s">
        <v>56</v>
      </c>
      <c r="N34" s="18" t="s">
        <v>56</v>
      </c>
      <c r="O34" s="18">
        <v>125317416.79</v>
      </c>
      <c r="P34" s="18">
        <v>125317416.79</v>
      </c>
    </row>
    <row r="35" ht="38" customHeight="1">
      <c r="A35" s="11" t="s">
        <v>118</v>
      </c>
      <c r="B35" s="10" t="s">
        <v>119</v>
      </c>
      <c r="C35" s="10" t="s">
        <v>114</v>
      </c>
      <c r="D35" s="18">
        <v>89875509.88</v>
      </c>
      <c r="E35" s="18">
        <v>60986188.06</v>
      </c>
      <c r="F35" s="18" t="s">
        <v>56</v>
      </c>
      <c r="G35" s="18" t="s">
        <v>56</v>
      </c>
      <c r="H35" s="18" t="s">
        <v>56</v>
      </c>
      <c r="I35" s="18" t="s">
        <v>56</v>
      </c>
      <c r="J35" s="18" t="s">
        <v>56</v>
      </c>
      <c r="K35" s="18" t="s">
        <v>56</v>
      </c>
      <c r="L35" s="18">
        <v>28889321.82</v>
      </c>
      <c r="M35" s="18" t="s">
        <v>56</v>
      </c>
      <c r="N35" s="18" t="s">
        <v>56</v>
      </c>
      <c r="O35" s="18">
        <v>89875509.88</v>
      </c>
      <c r="P35" s="18">
        <v>89875509.88</v>
      </c>
    </row>
    <row r="36" ht="25" customHeight="1">
      <c r="A36" s="11" t="s">
        <v>120</v>
      </c>
      <c r="B36" s="10" t="s">
        <v>121</v>
      </c>
      <c r="C36" s="10" t="s">
        <v>114</v>
      </c>
      <c r="D36" s="18">
        <v>81111606.08</v>
      </c>
      <c r="E36" s="18">
        <v>53532887.32</v>
      </c>
      <c r="F36" s="18" t="s">
        <v>56</v>
      </c>
      <c r="G36" s="18" t="s">
        <v>56</v>
      </c>
      <c r="H36" s="18" t="s">
        <v>56</v>
      </c>
      <c r="I36" s="18" t="s">
        <v>56</v>
      </c>
      <c r="J36" s="18" t="s">
        <v>56</v>
      </c>
      <c r="K36" s="18" t="s">
        <v>56</v>
      </c>
      <c r="L36" s="18">
        <v>27578718.76</v>
      </c>
      <c r="M36" s="18" t="s">
        <v>56</v>
      </c>
      <c r="N36" s="18" t="s">
        <v>56</v>
      </c>
      <c r="O36" s="18">
        <v>81111606.08</v>
      </c>
      <c r="P36" s="18">
        <v>81111606.08</v>
      </c>
    </row>
    <row r="37" ht="63" customHeight="1">
      <c r="A37" s="11" t="s">
        <v>122</v>
      </c>
      <c r="B37" s="10" t="s">
        <v>123</v>
      </c>
      <c r="C37" s="10" t="s">
        <v>114</v>
      </c>
      <c r="D37" s="18">
        <v>0</v>
      </c>
      <c r="E37" s="18" t="s">
        <v>56</v>
      </c>
      <c r="F37" s="18" t="s">
        <v>56</v>
      </c>
      <c r="G37" s="18" t="s">
        <v>56</v>
      </c>
      <c r="H37" s="18" t="s">
        <v>56</v>
      </c>
      <c r="I37" s="18" t="s">
        <v>56</v>
      </c>
      <c r="J37" s="18" t="s">
        <v>56</v>
      </c>
      <c r="K37" s="18" t="s">
        <v>56</v>
      </c>
      <c r="L37" s="18" t="s">
        <v>56</v>
      </c>
      <c r="M37" s="18" t="s">
        <v>56</v>
      </c>
      <c r="N37" s="18" t="s">
        <v>56</v>
      </c>
      <c r="O37" s="18">
        <v>0</v>
      </c>
      <c r="P37" s="18">
        <v>0</v>
      </c>
    </row>
    <row r="38" ht="50" customHeight="1">
      <c r="A38" s="11" t="s">
        <v>124</v>
      </c>
      <c r="B38" s="10" t="s">
        <v>125</v>
      </c>
      <c r="C38" s="10" t="s">
        <v>114</v>
      </c>
      <c r="D38" s="18">
        <v>0</v>
      </c>
      <c r="E38" s="18" t="s">
        <v>56</v>
      </c>
      <c r="F38" s="18" t="s">
        <v>56</v>
      </c>
      <c r="G38" s="18" t="s">
        <v>56</v>
      </c>
      <c r="H38" s="18" t="s">
        <v>56</v>
      </c>
      <c r="I38" s="18" t="s">
        <v>56</v>
      </c>
      <c r="J38" s="18" t="s">
        <v>56</v>
      </c>
      <c r="K38" s="18" t="s">
        <v>56</v>
      </c>
      <c r="L38" s="18" t="s">
        <v>56</v>
      </c>
      <c r="M38" s="18" t="s">
        <v>56</v>
      </c>
      <c r="N38" s="18" t="s">
        <v>56</v>
      </c>
      <c r="O38" s="18">
        <v>0</v>
      </c>
      <c r="P38" s="18">
        <v>0</v>
      </c>
    </row>
    <row r="39" ht="75" customHeight="1">
      <c r="A39" s="11" t="s">
        <v>126</v>
      </c>
      <c r="B39" s="10" t="s">
        <v>127</v>
      </c>
      <c r="C39" s="10" t="s">
        <v>114</v>
      </c>
      <c r="D39" s="18">
        <v>0</v>
      </c>
      <c r="E39" s="18" t="s">
        <v>56</v>
      </c>
      <c r="F39" s="18" t="s">
        <v>56</v>
      </c>
      <c r="G39" s="18" t="s">
        <v>56</v>
      </c>
      <c r="H39" s="18" t="s">
        <v>56</v>
      </c>
      <c r="I39" s="18" t="s">
        <v>56</v>
      </c>
      <c r="J39" s="18" t="s">
        <v>56</v>
      </c>
      <c r="K39" s="18" t="s">
        <v>56</v>
      </c>
      <c r="L39" s="18" t="s">
        <v>56</v>
      </c>
      <c r="M39" s="18" t="s">
        <v>56</v>
      </c>
      <c r="N39" s="18" t="s">
        <v>56</v>
      </c>
      <c r="O39" s="18">
        <v>0</v>
      </c>
      <c r="P39" s="18">
        <v>0</v>
      </c>
    </row>
    <row r="40" ht="50" customHeight="1">
      <c r="A40" s="11" t="s">
        <v>128</v>
      </c>
      <c r="B40" s="10" t="s">
        <v>129</v>
      </c>
      <c r="C40" s="10" t="s">
        <v>114</v>
      </c>
      <c r="D40" s="18">
        <v>81111606.08</v>
      </c>
      <c r="E40" s="18">
        <v>53532887.32</v>
      </c>
      <c r="F40" s="18" t="s">
        <v>56</v>
      </c>
      <c r="G40" s="18" t="s">
        <v>56</v>
      </c>
      <c r="H40" s="18" t="s">
        <v>56</v>
      </c>
      <c r="I40" s="18" t="s">
        <v>56</v>
      </c>
      <c r="J40" s="18" t="s">
        <v>56</v>
      </c>
      <c r="K40" s="18" t="s">
        <v>56</v>
      </c>
      <c r="L40" s="18">
        <v>27578718.76</v>
      </c>
      <c r="M40" s="18" t="s">
        <v>56</v>
      </c>
      <c r="N40" s="18" t="s">
        <v>56</v>
      </c>
      <c r="O40" s="18">
        <v>81111606.08</v>
      </c>
      <c r="P40" s="18">
        <v>81111606.08</v>
      </c>
    </row>
    <row r="41" ht="50" customHeight="1">
      <c r="A41" s="11" t="s">
        <v>130</v>
      </c>
      <c r="B41" s="10" t="s">
        <v>131</v>
      </c>
      <c r="C41" s="10" t="s">
        <v>114</v>
      </c>
      <c r="D41" s="18">
        <v>0</v>
      </c>
      <c r="E41" s="18" t="s">
        <v>56</v>
      </c>
      <c r="F41" s="18" t="s">
        <v>56</v>
      </c>
      <c r="G41" s="18" t="s">
        <v>56</v>
      </c>
      <c r="H41" s="18" t="s">
        <v>56</v>
      </c>
      <c r="I41" s="18" t="s">
        <v>56</v>
      </c>
      <c r="J41" s="18" t="s">
        <v>56</v>
      </c>
      <c r="K41" s="18" t="s">
        <v>56</v>
      </c>
      <c r="L41" s="18" t="s">
        <v>56</v>
      </c>
      <c r="M41" s="18" t="s">
        <v>56</v>
      </c>
      <c r="N41" s="18" t="s">
        <v>56</v>
      </c>
      <c r="O41" s="18">
        <v>0</v>
      </c>
      <c r="P41" s="18">
        <v>0</v>
      </c>
    </row>
    <row r="42" ht="25" customHeight="1">
      <c r="A42" s="11" t="s">
        <v>132</v>
      </c>
      <c r="B42" s="10" t="s">
        <v>133</v>
      </c>
      <c r="C42" s="10" t="s">
        <v>114</v>
      </c>
      <c r="D42" s="18">
        <v>8763903.8</v>
      </c>
      <c r="E42" s="18">
        <v>7453300.74</v>
      </c>
      <c r="F42" s="18" t="s">
        <v>56</v>
      </c>
      <c r="G42" s="18" t="s">
        <v>56</v>
      </c>
      <c r="H42" s="18" t="s">
        <v>56</v>
      </c>
      <c r="I42" s="18" t="s">
        <v>56</v>
      </c>
      <c r="J42" s="18" t="s">
        <v>56</v>
      </c>
      <c r="K42" s="18" t="s">
        <v>56</v>
      </c>
      <c r="L42" s="18">
        <v>1310603.06</v>
      </c>
      <c r="M42" s="18" t="s">
        <v>56</v>
      </c>
      <c r="N42" s="18" t="s">
        <v>56</v>
      </c>
      <c r="O42" s="18">
        <v>8763903.8</v>
      </c>
      <c r="P42" s="18">
        <v>8763903.8</v>
      </c>
    </row>
    <row r="43" ht="25" customHeight="1">
      <c r="A43" s="11" t="s">
        <v>134</v>
      </c>
      <c r="B43" s="10" t="s">
        <v>135</v>
      </c>
      <c r="C43" s="10" t="s">
        <v>114</v>
      </c>
      <c r="D43" s="18">
        <v>35441906.91</v>
      </c>
      <c r="E43" s="18">
        <v>23805113.8</v>
      </c>
      <c r="F43" s="18" t="s">
        <v>56</v>
      </c>
      <c r="G43" s="18" t="s">
        <v>56</v>
      </c>
      <c r="H43" s="18" t="s">
        <v>56</v>
      </c>
      <c r="I43" s="18" t="s">
        <v>56</v>
      </c>
      <c r="J43" s="18" t="s">
        <v>56</v>
      </c>
      <c r="K43" s="18" t="s">
        <v>56</v>
      </c>
      <c r="L43" s="18">
        <v>11636793.11</v>
      </c>
      <c r="M43" s="18" t="s">
        <v>56</v>
      </c>
      <c r="N43" s="18" t="s">
        <v>56</v>
      </c>
      <c r="O43" s="18">
        <v>35441906.91</v>
      </c>
      <c r="P43" s="18">
        <v>35441906.91</v>
      </c>
    </row>
    <row r="44" ht="25" customHeight="1">
      <c r="A44" s="11" t="s">
        <v>136</v>
      </c>
      <c r="B44" s="10" t="s">
        <v>137</v>
      </c>
      <c r="C44" s="10" t="s">
        <v>114</v>
      </c>
      <c r="D44" s="18">
        <v>15220741.06</v>
      </c>
      <c r="E44" s="18">
        <v>9137388.26</v>
      </c>
      <c r="F44" s="18" t="s">
        <v>56</v>
      </c>
      <c r="G44" s="18" t="s">
        <v>56</v>
      </c>
      <c r="H44" s="18" t="s">
        <v>56</v>
      </c>
      <c r="I44" s="18" t="s">
        <v>56</v>
      </c>
      <c r="J44" s="18" t="s">
        <v>56</v>
      </c>
      <c r="K44" s="18" t="s">
        <v>56</v>
      </c>
      <c r="L44" s="18">
        <v>6083352.8</v>
      </c>
      <c r="M44" s="18" t="s">
        <v>56</v>
      </c>
      <c r="N44" s="18" t="s">
        <v>56</v>
      </c>
      <c r="O44" s="18">
        <v>15220741.06</v>
      </c>
      <c r="P44" s="18">
        <v>15220741.06</v>
      </c>
    </row>
    <row r="45" ht="25" customHeight="1">
      <c r="A45" s="11" t="s">
        <v>138</v>
      </c>
      <c r="B45" s="10" t="s">
        <v>139</v>
      </c>
      <c r="C45" s="10" t="s">
        <v>114</v>
      </c>
      <c r="D45" s="18">
        <v>4692605.22</v>
      </c>
      <c r="E45" s="18">
        <v>2708400</v>
      </c>
      <c r="F45" s="18" t="s">
        <v>56</v>
      </c>
      <c r="G45" s="18" t="s">
        <v>56</v>
      </c>
      <c r="H45" s="18" t="s">
        <v>56</v>
      </c>
      <c r="I45" s="18" t="s">
        <v>56</v>
      </c>
      <c r="J45" s="18" t="s">
        <v>56</v>
      </c>
      <c r="K45" s="18" t="s">
        <v>56</v>
      </c>
      <c r="L45" s="18">
        <v>1984205.22</v>
      </c>
      <c r="M45" s="18" t="s">
        <v>56</v>
      </c>
      <c r="N45" s="18" t="s">
        <v>56</v>
      </c>
      <c r="O45" s="18">
        <v>4692605.22</v>
      </c>
      <c r="P45" s="18">
        <v>4692605.22</v>
      </c>
    </row>
    <row r="46" ht="25" customHeight="1">
      <c r="A46" s="11" t="s">
        <v>140</v>
      </c>
      <c r="B46" s="10" t="s">
        <v>141</v>
      </c>
      <c r="C46" s="10" t="s">
        <v>114</v>
      </c>
      <c r="D46" s="18">
        <v>0</v>
      </c>
      <c r="E46" s="18" t="s">
        <v>56</v>
      </c>
      <c r="F46" s="18" t="s">
        <v>56</v>
      </c>
      <c r="G46" s="18" t="s">
        <v>56</v>
      </c>
      <c r="H46" s="18" t="s">
        <v>56</v>
      </c>
      <c r="I46" s="18" t="s">
        <v>56</v>
      </c>
      <c r="J46" s="18" t="s">
        <v>56</v>
      </c>
      <c r="K46" s="18" t="s">
        <v>56</v>
      </c>
      <c r="L46" s="18" t="s">
        <v>56</v>
      </c>
      <c r="M46" s="18" t="s">
        <v>56</v>
      </c>
      <c r="N46" s="18" t="s">
        <v>56</v>
      </c>
      <c r="O46" s="18">
        <v>0</v>
      </c>
      <c r="P46" s="18">
        <v>0</v>
      </c>
    </row>
    <row r="47" ht="25" customHeight="1">
      <c r="A47" s="11" t="s">
        <v>142</v>
      </c>
      <c r="B47" s="10" t="s">
        <v>143</v>
      </c>
      <c r="C47" s="10" t="s">
        <v>114</v>
      </c>
      <c r="D47" s="18">
        <v>4692605.22</v>
      </c>
      <c r="E47" s="18">
        <v>2708400</v>
      </c>
      <c r="F47" s="18" t="s">
        <v>56</v>
      </c>
      <c r="G47" s="18" t="s">
        <v>56</v>
      </c>
      <c r="H47" s="18" t="s">
        <v>56</v>
      </c>
      <c r="I47" s="18" t="s">
        <v>56</v>
      </c>
      <c r="J47" s="18" t="s">
        <v>56</v>
      </c>
      <c r="K47" s="18" t="s">
        <v>56</v>
      </c>
      <c r="L47" s="18">
        <v>1984205.22</v>
      </c>
      <c r="M47" s="18" t="s">
        <v>56</v>
      </c>
      <c r="N47" s="18" t="s">
        <v>56</v>
      </c>
      <c r="O47" s="18">
        <v>4692605.22</v>
      </c>
      <c r="P47" s="18">
        <v>4692605.22</v>
      </c>
    </row>
    <row r="48" ht="25" customHeight="1">
      <c r="A48" s="11" t="s">
        <v>144</v>
      </c>
      <c r="B48" s="10" t="s">
        <v>145</v>
      </c>
      <c r="C48" s="10" t="s">
        <v>114</v>
      </c>
      <c r="D48" s="18">
        <v>6776845.11</v>
      </c>
      <c r="E48" s="18">
        <v>4532963.7</v>
      </c>
      <c r="F48" s="18" t="s">
        <v>56</v>
      </c>
      <c r="G48" s="18" t="s">
        <v>56</v>
      </c>
      <c r="H48" s="18" t="s">
        <v>56</v>
      </c>
      <c r="I48" s="18" t="s">
        <v>56</v>
      </c>
      <c r="J48" s="18" t="s">
        <v>56</v>
      </c>
      <c r="K48" s="18" t="s">
        <v>56</v>
      </c>
      <c r="L48" s="18">
        <v>2243881.41</v>
      </c>
      <c r="M48" s="18" t="s">
        <v>56</v>
      </c>
      <c r="N48" s="18" t="s">
        <v>56</v>
      </c>
      <c r="O48" s="18">
        <v>6776845.11</v>
      </c>
      <c r="P48" s="18">
        <v>6776845.11</v>
      </c>
    </row>
    <row r="49" ht="25" customHeight="1">
      <c r="A49" s="11" t="s">
        <v>146</v>
      </c>
      <c r="B49" s="10" t="s">
        <v>147</v>
      </c>
      <c r="C49" s="10" t="s">
        <v>114</v>
      </c>
      <c r="D49" s="18">
        <v>7199996.04</v>
      </c>
      <c r="E49" s="18">
        <v>5874642.36</v>
      </c>
      <c r="F49" s="18" t="s">
        <v>56</v>
      </c>
      <c r="G49" s="18" t="s">
        <v>56</v>
      </c>
      <c r="H49" s="18" t="s">
        <v>56</v>
      </c>
      <c r="I49" s="18" t="s">
        <v>56</v>
      </c>
      <c r="J49" s="18" t="s">
        <v>56</v>
      </c>
      <c r="K49" s="18" t="s">
        <v>56</v>
      </c>
      <c r="L49" s="18">
        <v>1325353.68</v>
      </c>
      <c r="M49" s="18" t="s">
        <v>56</v>
      </c>
      <c r="N49" s="18" t="s">
        <v>56</v>
      </c>
      <c r="O49" s="18">
        <v>7199996.04</v>
      </c>
      <c r="P49" s="18">
        <v>7199996.04</v>
      </c>
    </row>
    <row r="50" ht="25" customHeight="1">
      <c r="A50" s="11" t="s">
        <v>148</v>
      </c>
      <c r="B50" s="10" t="s">
        <v>149</v>
      </c>
      <c r="C50" s="10" t="s">
        <v>114</v>
      </c>
      <c r="D50" s="18">
        <v>1551719.48</v>
      </c>
      <c r="E50" s="18">
        <v>1551719.48</v>
      </c>
      <c r="F50" s="18" t="s">
        <v>56</v>
      </c>
      <c r="G50" s="18" t="s">
        <v>56</v>
      </c>
      <c r="H50" s="18" t="s">
        <v>56</v>
      </c>
      <c r="I50" s="18" t="s">
        <v>56</v>
      </c>
      <c r="J50" s="18" t="s">
        <v>56</v>
      </c>
      <c r="K50" s="18" t="s">
        <v>56</v>
      </c>
      <c r="L50" s="18" t="s">
        <v>56</v>
      </c>
      <c r="M50" s="18" t="s">
        <v>56</v>
      </c>
      <c r="N50" s="18" t="s">
        <v>56</v>
      </c>
      <c r="O50" s="18">
        <v>1551719.48</v>
      </c>
      <c r="P50" s="18">
        <v>1551719.48</v>
      </c>
    </row>
    <row r="51" ht="25" customHeight="1">
      <c r="A51" s="11" t="s">
        <v>150</v>
      </c>
      <c r="B51" s="10" t="s">
        <v>151</v>
      </c>
      <c r="C51" s="10" t="s">
        <v>114</v>
      </c>
      <c r="D51" s="18">
        <v>590000</v>
      </c>
      <c r="E51" s="18">
        <v>440000</v>
      </c>
      <c r="F51" s="18" t="s">
        <v>56</v>
      </c>
      <c r="G51" s="18" t="s">
        <v>56</v>
      </c>
      <c r="H51" s="18" t="s">
        <v>56</v>
      </c>
      <c r="I51" s="18" t="s">
        <v>56</v>
      </c>
      <c r="J51" s="18" t="s">
        <v>56</v>
      </c>
      <c r="K51" s="18" t="s">
        <v>56</v>
      </c>
      <c r="L51" s="18">
        <v>150000</v>
      </c>
      <c r="M51" s="18" t="s">
        <v>56</v>
      </c>
      <c r="N51" s="18" t="s">
        <v>56</v>
      </c>
      <c r="O51" s="18">
        <v>590000</v>
      </c>
      <c r="P51" s="18">
        <v>590000</v>
      </c>
    </row>
    <row r="52" ht="50" customHeight="1">
      <c r="A52" s="11" t="s">
        <v>153</v>
      </c>
      <c r="B52" s="10" t="s">
        <v>154</v>
      </c>
      <c r="C52" s="10" t="s">
        <v>155</v>
      </c>
      <c r="D52" s="18">
        <v>400000</v>
      </c>
      <c r="E52" s="18" t="s">
        <v>56</v>
      </c>
      <c r="F52" s="18" t="s">
        <v>56</v>
      </c>
      <c r="G52" s="18" t="s">
        <v>56</v>
      </c>
      <c r="H52" s="18" t="s">
        <v>56</v>
      </c>
      <c r="I52" s="18" t="s">
        <v>56</v>
      </c>
      <c r="J52" s="18" t="s">
        <v>56</v>
      </c>
      <c r="K52" s="18" t="s">
        <v>56</v>
      </c>
      <c r="L52" s="18">
        <v>400000</v>
      </c>
      <c r="M52" s="18" t="s">
        <v>56</v>
      </c>
      <c r="N52" s="18" t="s">
        <v>56</v>
      </c>
      <c r="O52" s="18">
        <v>400000</v>
      </c>
      <c r="P52" s="18">
        <v>400000</v>
      </c>
    </row>
    <row r="53" ht="63" customHeight="1">
      <c r="A53" s="11" t="s">
        <v>156</v>
      </c>
      <c r="B53" s="10" t="s">
        <v>157</v>
      </c>
      <c r="C53" s="10" t="s">
        <v>155</v>
      </c>
      <c r="D53" s="18">
        <v>50000</v>
      </c>
      <c r="E53" s="18" t="s">
        <v>56</v>
      </c>
      <c r="F53" s="18" t="s">
        <v>56</v>
      </c>
      <c r="G53" s="18" t="s">
        <v>56</v>
      </c>
      <c r="H53" s="18" t="s">
        <v>56</v>
      </c>
      <c r="I53" s="18" t="s">
        <v>56</v>
      </c>
      <c r="J53" s="18" t="s">
        <v>56</v>
      </c>
      <c r="K53" s="18" t="s">
        <v>56</v>
      </c>
      <c r="L53" s="18">
        <v>50000</v>
      </c>
      <c r="M53" s="18" t="s">
        <v>56</v>
      </c>
      <c r="N53" s="18" t="s">
        <v>56</v>
      </c>
      <c r="O53" s="18">
        <v>50000</v>
      </c>
      <c r="P53" s="18">
        <v>50000</v>
      </c>
    </row>
    <row r="54" ht="25" customHeight="1">
      <c r="A54" s="11" t="s">
        <v>159</v>
      </c>
      <c r="B54" s="10" t="s">
        <v>160</v>
      </c>
      <c r="C54" s="10" t="s">
        <v>155</v>
      </c>
      <c r="D54" s="18">
        <v>0</v>
      </c>
      <c r="E54" s="18" t="s">
        <v>56</v>
      </c>
      <c r="F54" s="18" t="s">
        <v>56</v>
      </c>
      <c r="G54" s="18" t="s">
        <v>56</v>
      </c>
      <c r="H54" s="18" t="s">
        <v>56</v>
      </c>
      <c r="I54" s="18" t="s">
        <v>56</v>
      </c>
      <c r="J54" s="18" t="s">
        <v>56</v>
      </c>
      <c r="K54" s="18" t="s">
        <v>56</v>
      </c>
      <c r="L54" s="18" t="s">
        <v>56</v>
      </c>
      <c r="M54" s="18" t="s">
        <v>56</v>
      </c>
      <c r="N54" s="18" t="s">
        <v>56</v>
      </c>
      <c r="O54" s="18">
        <v>0</v>
      </c>
      <c r="P54" s="18">
        <v>0</v>
      </c>
    </row>
    <row r="55" ht="75" customHeight="1">
      <c r="A55" s="11" t="s">
        <v>162</v>
      </c>
      <c r="B55" s="10" t="s">
        <v>163</v>
      </c>
      <c r="C55" s="10" t="s">
        <v>155</v>
      </c>
      <c r="D55" s="18">
        <v>350000</v>
      </c>
      <c r="E55" s="18" t="s">
        <v>56</v>
      </c>
      <c r="F55" s="18" t="s">
        <v>56</v>
      </c>
      <c r="G55" s="18" t="s">
        <v>56</v>
      </c>
      <c r="H55" s="18" t="s">
        <v>56</v>
      </c>
      <c r="I55" s="18" t="s">
        <v>56</v>
      </c>
      <c r="J55" s="18" t="s">
        <v>56</v>
      </c>
      <c r="K55" s="18" t="s">
        <v>56</v>
      </c>
      <c r="L55" s="18">
        <v>350000</v>
      </c>
      <c r="M55" s="18" t="s">
        <v>56</v>
      </c>
      <c r="N55" s="18" t="s">
        <v>56</v>
      </c>
      <c r="O55" s="18">
        <v>350000</v>
      </c>
      <c r="P55" s="18">
        <v>350000</v>
      </c>
    </row>
    <row r="56" ht="50" customHeight="1">
      <c r="A56" s="11" t="s">
        <v>165</v>
      </c>
      <c r="B56" s="10" t="s">
        <v>166</v>
      </c>
      <c r="C56" s="10" t="s">
        <v>155</v>
      </c>
      <c r="D56" s="18">
        <v>0</v>
      </c>
      <c r="E56" s="18" t="s">
        <v>56</v>
      </c>
      <c r="F56" s="18" t="s">
        <v>56</v>
      </c>
      <c r="G56" s="18" t="s">
        <v>56</v>
      </c>
      <c r="H56" s="18" t="s">
        <v>56</v>
      </c>
      <c r="I56" s="18" t="s">
        <v>56</v>
      </c>
      <c r="J56" s="18" t="s">
        <v>56</v>
      </c>
      <c r="K56" s="18" t="s">
        <v>56</v>
      </c>
      <c r="L56" s="18" t="s">
        <v>56</v>
      </c>
      <c r="M56" s="18" t="s">
        <v>56</v>
      </c>
      <c r="N56" s="18" t="s">
        <v>56</v>
      </c>
      <c r="O56" s="18">
        <v>0</v>
      </c>
      <c r="P56" s="18">
        <v>0</v>
      </c>
    </row>
    <row r="57" ht="25" customHeight="1">
      <c r="A57" s="11" t="s">
        <v>167</v>
      </c>
      <c r="B57" s="10" t="s">
        <v>168</v>
      </c>
      <c r="C57" s="10" t="s">
        <v>155</v>
      </c>
      <c r="D57" s="18">
        <v>0</v>
      </c>
      <c r="E57" s="18" t="s">
        <v>56</v>
      </c>
      <c r="F57" s="18" t="s">
        <v>56</v>
      </c>
      <c r="G57" s="18" t="s">
        <v>56</v>
      </c>
      <c r="H57" s="18" t="s">
        <v>56</v>
      </c>
      <c r="I57" s="18" t="s">
        <v>56</v>
      </c>
      <c r="J57" s="18" t="s">
        <v>56</v>
      </c>
      <c r="K57" s="18" t="s">
        <v>56</v>
      </c>
      <c r="L57" s="18" t="s">
        <v>56</v>
      </c>
      <c r="M57" s="18" t="s">
        <v>56</v>
      </c>
      <c r="N57" s="18" t="s">
        <v>56</v>
      </c>
      <c r="O57" s="18">
        <v>0</v>
      </c>
      <c r="P57" s="18">
        <v>0</v>
      </c>
    </row>
    <row r="58" ht="50" customHeight="1">
      <c r="A58" s="11" t="s">
        <v>170</v>
      </c>
      <c r="B58" s="10" t="s">
        <v>171</v>
      </c>
      <c r="C58" s="10" t="s">
        <v>172</v>
      </c>
      <c r="D58" s="18">
        <v>0</v>
      </c>
      <c r="E58" s="18" t="s">
        <v>56</v>
      </c>
      <c r="F58" s="18" t="s">
        <v>56</v>
      </c>
      <c r="G58" s="18" t="s">
        <v>56</v>
      </c>
      <c r="H58" s="18" t="s">
        <v>56</v>
      </c>
      <c r="I58" s="18" t="s">
        <v>56</v>
      </c>
      <c r="J58" s="18" t="s">
        <v>56</v>
      </c>
      <c r="K58" s="18" t="s">
        <v>56</v>
      </c>
      <c r="L58" s="18" t="s">
        <v>56</v>
      </c>
      <c r="M58" s="18" t="s">
        <v>56</v>
      </c>
      <c r="N58" s="18" t="s">
        <v>56</v>
      </c>
      <c r="O58" s="18">
        <v>0</v>
      </c>
      <c r="P58" s="18">
        <v>0</v>
      </c>
    </row>
    <row r="59" ht="63" customHeight="1">
      <c r="A59" s="11" t="s">
        <v>156</v>
      </c>
      <c r="B59" s="10" t="s">
        <v>173</v>
      </c>
      <c r="C59" s="10" t="s">
        <v>172</v>
      </c>
      <c r="D59" s="18">
        <v>0</v>
      </c>
      <c r="E59" s="18" t="s">
        <v>56</v>
      </c>
      <c r="F59" s="18" t="s">
        <v>56</v>
      </c>
      <c r="G59" s="18" t="s">
        <v>56</v>
      </c>
      <c r="H59" s="18" t="s">
        <v>56</v>
      </c>
      <c r="I59" s="18" t="s">
        <v>56</v>
      </c>
      <c r="J59" s="18" t="s">
        <v>56</v>
      </c>
      <c r="K59" s="18" t="s">
        <v>56</v>
      </c>
      <c r="L59" s="18" t="s">
        <v>56</v>
      </c>
      <c r="M59" s="18" t="s">
        <v>56</v>
      </c>
      <c r="N59" s="18" t="s">
        <v>56</v>
      </c>
      <c r="O59" s="18">
        <v>0</v>
      </c>
      <c r="P59" s="18">
        <v>0</v>
      </c>
    </row>
    <row r="60" ht="25" customHeight="1">
      <c r="A60" s="11" t="s">
        <v>159</v>
      </c>
      <c r="B60" s="10" t="s">
        <v>174</v>
      </c>
      <c r="C60" s="10" t="s">
        <v>172</v>
      </c>
      <c r="D60" s="18">
        <v>0</v>
      </c>
      <c r="E60" s="18" t="s">
        <v>56</v>
      </c>
      <c r="F60" s="18" t="s">
        <v>56</v>
      </c>
      <c r="G60" s="18" t="s">
        <v>56</v>
      </c>
      <c r="H60" s="18" t="s">
        <v>56</v>
      </c>
      <c r="I60" s="18" t="s">
        <v>56</v>
      </c>
      <c r="J60" s="18" t="s">
        <v>56</v>
      </c>
      <c r="K60" s="18" t="s">
        <v>56</v>
      </c>
      <c r="L60" s="18" t="s">
        <v>56</v>
      </c>
      <c r="M60" s="18" t="s">
        <v>56</v>
      </c>
      <c r="N60" s="18" t="s">
        <v>56</v>
      </c>
      <c r="O60" s="18">
        <v>0</v>
      </c>
      <c r="P60" s="18">
        <v>0</v>
      </c>
    </row>
    <row r="61" ht="75" customHeight="1">
      <c r="A61" s="11" t="s">
        <v>162</v>
      </c>
      <c r="B61" s="10" t="s">
        <v>175</v>
      </c>
      <c r="C61" s="10" t="s">
        <v>172</v>
      </c>
      <c r="D61" s="18">
        <v>0</v>
      </c>
      <c r="E61" s="18" t="s">
        <v>56</v>
      </c>
      <c r="F61" s="18" t="s">
        <v>56</v>
      </c>
      <c r="G61" s="18" t="s">
        <v>56</v>
      </c>
      <c r="H61" s="18" t="s">
        <v>56</v>
      </c>
      <c r="I61" s="18" t="s">
        <v>56</v>
      </c>
      <c r="J61" s="18" t="s">
        <v>56</v>
      </c>
      <c r="K61" s="18" t="s">
        <v>56</v>
      </c>
      <c r="L61" s="18" t="s">
        <v>56</v>
      </c>
      <c r="M61" s="18" t="s">
        <v>56</v>
      </c>
      <c r="N61" s="18" t="s">
        <v>56</v>
      </c>
      <c r="O61" s="18">
        <v>0</v>
      </c>
      <c r="P61" s="18">
        <v>0</v>
      </c>
    </row>
    <row r="62" ht="50" customHeight="1">
      <c r="A62" s="11" t="s">
        <v>165</v>
      </c>
      <c r="B62" s="10" t="s">
        <v>176</v>
      </c>
      <c r="C62" s="10" t="s">
        <v>172</v>
      </c>
      <c r="D62" s="18">
        <v>0</v>
      </c>
      <c r="E62" s="18" t="s">
        <v>56</v>
      </c>
      <c r="F62" s="18" t="s">
        <v>56</v>
      </c>
      <c r="G62" s="18" t="s">
        <v>56</v>
      </c>
      <c r="H62" s="18" t="s">
        <v>56</v>
      </c>
      <c r="I62" s="18" t="s">
        <v>56</v>
      </c>
      <c r="J62" s="18" t="s">
        <v>56</v>
      </c>
      <c r="K62" s="18" t="s">
        <v>56</v>
      </c>
      <c r="L62" s="18" t="s">
        <v>56</v>
      </c>
      <c r="M62" s="18" t="s">
        <v>56</v>
      </c>
      <c r="N62" s="18" t="s">
        <v>56</v>
      </c>
      <c r="O62" s="18">
        <v>0</v>
      </c>
      <c r="P62" s="18">
        <v>0</v>
      </c>
    </row>
    <row r="63" ht="75" customHeight="1">
      <c r="A63" s="11" t="s">
        <v>177</v>
      </c>
      <c r="B63" s="10" t="s">
        <v>178</v>
      </c>
      <c r="C63" s="10" t="s">
        <v>179</v>
      </c>
      <c r="D63" s="18">
        <v>37841870.95</v>
      </c>
      <c r="E63" s="18">
        <v>25602984.22</v>
      </c>
      <c r="F63" s="18" t="s">
        <v>56</v>
      </c>
      <c r="G63" s="18" t="s">
        <v>56</v>
      </c>
      <c r="H63" s="18" t="s">
        <v>56</v>
      </c>
      <c r="I63" s="18" t="s">
        <v>56</v>
      </c>
      <c r="J63" s="18" t="s">
        <v>56</v>
      </c>
      <c r="K63" s="18" t="s">
        <v>56</v>
      </c>
      <c r="L63" s="18">
        <v>12238886.73</v>
      </c>
      <c r="M63" s="18" t="s">
        <v>56</v>
      </c>
      <c r="N63" s="18" t="s">
        <v>56</v>
      </c>
      <c r="O63" s="18">
        <v>37841870.95</v>
      </c>
      <c r="P63" s="18">
        <v>37841870.95</v>
      </c>
    </row>
    <row r="64" ht="38" customHeight="1">
      <c r="A64" s="11" t="s">
        <v>180</v>
      </c>
      <c r="B64" s="10" t="s">
        <v>181</v>
      </c>
      <c r="C64" s="10" t="s">
        <v>179</v>
      </c>
      <c r="D64" s="18">
        <v>37841870.95</v>
      </c>
      <c r="E64" s="18">
        <v>25602984.22</v>
      </c>
      <c r="F64" s="18" t="s">
        <v>56</v>
      </c>
      <c r="G64" s="18" t="s">
        <v>56</v>
      </c>
      <c r="H64" s="18" t="s">
        <v>56</v>
      </c>
      <c r="I64" s="18" t="s">
        <v>56</v>
      </c>
      <c r="J64" s="18" t="s">
        <v>56</v>
      </c>
      <c r="K64" s="18" t="s">
        <v>56</v>
      </c>
      <c r="L64" s="18">
        <v>12238886.73</v>
      </c>
      <c r="M64" s="18" t="s">
        <v>56</v>
      </c>
      <c r="N64" s="18" t="s">
        <v>56</v>
      </c>
      <c r="O64" s="18">
        <v>37841870.95</v>
      </c>
      <c r="P64" s="18">
        <v>37841870.95</v>
      </c>
    </row>
    <row r="65" ht="25" customHeight="1">
      <c r="A65" s="11" t="s">
        <v>183</v>
      </c>
      <c r="B65" s="10" t="s">
        <v>184</v>
      </c>
      <c r="C65" s="10" t="s">
        <v>179</v>
      </c>
      <c r="D65" s="18">
        <v>0</v>
      </c>
      <c r="E65" s="18" t="s">
        <v>56</v>
      </c>
      <c r="F65" s="18" t="s">
        <v>56</v>
      </c>
      <c r="G65" s="18" t="s">
        <v>56</v>
      </c>
      <c r="H65" s="18" t="s">
        <v>56</v>
      </c>
      <c r="I65" s="18" t="s">
        <v>56</v>
      </c>
      <c r="J65" s="18" t="s">
        <v>56</v>
      </c>
      <c r="K65" s="18" t="s">
        <v>56</v>
      </c>
      <c r="L65" s="18" t="s">
        <v>56</v>
      </c>
      <c r="M65" s="18" t="s">
        <v>56</v>
      </c>
      <c r="N65" s="18" t="s">
        <v>56</v>
      </c>
      <c r="O65" s="18">
        <v>0</v>
      </c>
      <c r="P65" s="18">
        <v>0</v>
      </c>
    </row>
    <row r="66" ht="25" customHeight="1">
      <c r="A66" s="11" t="s">
        <v>185</v>
      </c>
      <c r="B66" s="10" t="s">
        <v>186</v>
      </c>
      <c r="C66" s="10" t="s">
        <v>187</v>
      </c>
      <c r="D66" s="18">
        <v>0</v>
      </c>
      <c r="E66" s="18" t="s">
        <v>56</v>
      </c>
      <c r="F66" s="18" t="s">
        <v>56</v>
      </c>
      <c r="G66" s="18" t="s">
        <v>56</v>
      </c>
      <c r="H66" s="18" t="s">
        <v>56</v>
      </c>
      <c r="I66" s="18" t="s">
        <v>56</v>
      </c>
      <c r="J66" s="18" t="s">
        <v>56</v>
      </c>
      <c r="K66" s="18" t="s">
        <v>56</v>
      </c>
      <c r="L66" s="18" t="s">
        <v>56</v>
      </c>
      <c r="M66" s="18" t="s">
        <v>56</v>
      </c>
      <c r="N66" s="18" t="s">
        <v>56</v>
      </c>
      <c r="O66" s="18">
        <v>0</v>
      </c>
      <c r="P66" s="18">
        <v>0</v>
      </c>
    </row>
    <row r="67" ht="63" customHeight="1">
      <c r="A67" s="11" t="s">
        <v>188</v>
      </c>
      <c r="B67" s="10" t="s">
        <v>189</v>
      </c>
      <c r="C67" s="10" t="s">
        <v>190</v>
      </c>
      <c r="D67" s="18">
        <v>0</v>
      </c>
      <c r="E67" s="18" t="s">
        <v>56</v>
      </c>
      <c r="F67" s="18" t="s">
        <v>56</v>
      </c>
      <c r="G67" s="18" t="s">
        <v>56</v>
      </c>
      <c r="H67" s="18" t="s">
        <v>56</v>
      </c>
      <c r="I67" s="18" t="s">
        <v>56</v>
      </c>
      <c r="J67" s="18" t="s">
        <v>56</v>
      </c>
      <c r="K67" s="18" t="s">
        <v>56</v>
      </c>
      <c r="L67" s="18" t="s">
        <v>56</v>
      </c>
      <c r="M67" s="18" t="s">
        <v>56</v>
      </c>
      <c r="N67" s="18" t="s">
        <v>56</v>
      </c>
      <c r="O67" s="18">
        <v>0</v>
      </c>
      <c r="P67" s="18">
        <v>0</v>
      </c>
    </row>
    <row r="68" ht="63" customHeight="1">
      <c r="A68" s="11" t="s">
        <v>192</v>
      </c>
      <c r="B68" s="10" t="s">
        <v>193</v>
      </c>
      <c r="C68" s="10" t="s">
        <v>194</v>
      </c>
      <c r="D68" s="18">
        <v>0</v>
      </c>
      <c r="E68" s="18" t="s">
        <v>56</v>
      </c>
      <c r="F68" s="18" t="s">
        <v>56</v>
      </c>
      <c r="G68" s="18" t="s">
        <v>56</v>
      </c>
      <c r="H68" s="18" t="s">
        <v>56</v>
      </c>
      <c r="I68" s="18" t="s">
        <v>56</v>
      </c>
      <c r="J68" s="18" t="s">
        <v>56</v>
      </c>
      <c r="K68" s="18" t="s">
        <v>56</v>
      </c>
      <c r="L68" s="18" t="s">
        <v>56</v>
      </c>
      <c r="M68" s="18" t="s">
        <v>56</v>
      </c>
      <c r="N68" s="18" t="s">
        <v>56</v>
      </c>
      <c r="O68" s="18">
        <v>0</v>
      </c>
      <c r="P68" s="18">
        <v>0</v>
      </c>
    </row>
    <row r="69" ht="50" customHeight="1">
      <c r="A69" s="11" t="s">
        <v>195</v>
      </c>
      <c r="B69" s="10" t="s">
        <v>196</v>
      </c>
      <c r="C69" s="10" t="s">
        <v>197</v>
      </c>
      <c r="D69" s="18">
        <v>0</v>
      </c>
      <c r="E69" s="18" t="s">
        <v>56</v>
      </c>
      <c r="F69" s="18" t="s">
        <v>56</v>
      </c>
      <c r="G69" s="18" t="s">
        <v>56</v>
      </c>
      <c r="H69" s="18" t="s">
        <v>56</v>
      </c>
      <c r="I69" s="18" t="s">
        <v>56</v>
      </c>
      <c r="J69" s="18" t="s">
        <v>56</v>
      </c>
      <c r="K69" s="18" t="s">
        <v>56</v>
      </c>
      <c r="L69" s="18" t="s">
        <v>56</v>
      </c>
      <c r="M69" s="18" t="s">
        <v>56</v>
      </c>
      <c r="N69" s="18" t="s">
        <v>56</v>
      </c>
      <c r="O69" s="18">
        <v>0</v>
      </c>
      <c r="P69" s="18">
        <v>0</v>
      </c>
    </row>
    <row r="70" ht="25" customHeight="1">
      <c r="A70" s="11" t="s">
        <v>198</v>
      </c>
      <c r="B70" s="10" t="s">
        <v>199</v>
      </c>
      <c r="C70" s="10" t="s">
        <v>197</v>
      </c>
      <c r="D70" s="18">
        <v>0</v>
      </c>
      <c r="E70" s="18" t="s">
        <v>56</v>
      </c>
      <c r="F70" s="18" t="s">
        <v>56</v>
      </c>
      <c r="G70" s="18" t="s">
        <v>56</v>
      </c>
      <c r="H70" s="18" t="s">
        <v>56</v>
      </c>
      <c r="I70" s="18" t="s">
        <v>56</v>
      </c>
      <c r="J70" s="18" t="s">
        <v>56</v>
      </c>
      <c r="K70" s="18" t="s">
        <v>56</v>
      </c>
      <c r="L70" s="18" t="s">
        <v>56</v>
      </c>
      <c r="M70" s="18" t="s">
        <v>56</v>
      </c>
      <c r="N70" s="18" t="s">
        <v>56</v>
      </c>
      <c r="O70" s="18">
        <v>0</v>
      </c>
      <c r="P70" s="18">
        <v>0</v>
      </c>
    </row>
    <row r="71" ht="63" customHeight="1">
      <c r="A71" s="11" t="s">
        <v>201</v>
      </c>
      <c r="B71" s="10" t="s">
        <v>202</v>
      </c>
      <c r="C71" s="10" t="s">
        <v>197</v>
      </c>
      <c r="D71" s="18">
        <v>0</v>
      </c>
      <c r="E71" s="18" t="s">
        <v>56</v>
      </c>
      <c r="F71" s="18" t="s">
        <v>56</v>
      </c>
      <c r="G71" s="18" t="s">
        <v>56</v>
      </c>
      <c r="H71" s="18" t="s">
        <v>56</v>
      </c>
      <c r="I71" s="18" t="s">
        <v>56</v>
      </c>
      <c r="J71" s="18" t="s">
        <v>56</v>
      </c>
      <c r="K71" s="18" t="s">
        <v>56</v>
      </c>
      <c r="L71" s="18" t="s">
        <v>56</v>
      </c>
      <c r="M71" s="18" t="s">
        <v>56</v>
      </c>
      <c r="N71" s="18" t="s">
        <v>56</v>
      </c>
      <c r="O71" s="18">
        <v>0</v>
      </c>
      <c r="P71" s="18">
        <v>0</v>
      </c>
    </row>
    <row r="72" ht="100" customHeight="1">
      <c r="A72" s="11" t="s">
        <v>204</v>
      </c>
      <c r="B72" s="10" t="s">
        <v>205</v>
      </c>
      <c r="C72" s="10" t="s">
        <v>206</v>
      </c>
      <c r="D72" s="18">
        <v>0</v>
      </c>
      <c r="E72" s="18" t="s">
        <v>56</v>
      </c>
      <c r="F72" s="18" t="s">
        <v>56</v>
      </c>
      <c r="G72" s="18" t="s">
        <v>56</v>
      </c>
      <c r="H72" s="18" t="s">
        <v>56</v>
      </c>
      <c r="I72" s="18" t="s">
        <v>56</v>
      </c>
      <c r="J72" s="18" t="s">
        <v>56</v>
      </c>
      <c r="K72" s="18" t="s">
        <v>56</v>
      </c>
      <c r="L72" s="18" t="s">
        <v>56</v>
      </c>
      <c r="M72" s="18" t="s">
        <v>56</v>
      </c>
      <c r="N72" s="18" t="s">
        <v>56</v>
      </c>
      <c r="O72" s="18">
        <v>0</v>
      </c>
      <c r="P72" s="18">
        <v>0</v>
      </c>
    </row>
    <row r="73" ht="25" customHeight="1">
      <c r="A73" s="11" t="s">
        <v>207</v>
      </c>
      <c r="B73" s="10" t="s">
        <v>208</v>
      </c>
      <c r="C73" s="10" t="s">
        <v>209</v>
      </c>
      <c r="D73" s="18">
        <v>0</v>
      </c>
      <c r="E73" s="18" t="s">
        <v>56</v>
      </c>
      <c r="F73" s="18" t="s">
        <v>56</v>
      </c>
      <c r="G73" s="18" t="s">
        <v>56</v>
      </c>
      <c r="H73" s="18" t="s">
        <v>56</v>
      </c>
      <c r="I73" s="18" t="s">
        <v>56</v>
      </c>
      <c r="J73" s="18" t="s">
        <v>56</v>
      </c>
      <c r="K73" s="18" t="s">
        <v>56</v>
      </c>
      <c r="L73" s="18" t="s">
        <v>56</v>
      </c>
      <c r="M73" s="18" t="s">
        <v>56</v>
      </c>
      <c r="N73" s="18" t="s">
        <v>56</v>
      </c>
      <c r="O73" s="18">
        <v>0</v>
      </c>
      <c r="P73" s="18">
        <v>0</v>
      </c>
    </row>
    <row r="74" ht="25" customHeight="1">
      <c r="A74" s="11" t="s">
        <v>210</v>
      </c>
      <c r="B74" s="10" t="s">
        <v>211</v>
      </c>
      <c r="C74" s="10" t="s">
        <v>212</v>
      </c>
      <c r="D74" s="18">
        <v>2698884</v>
      </c>
      <c r="E74" s="18">
        <v>2338884</v>
      </c>
      <c r="F74" s="18" t="s">
        <v>56</v>
      </c>
      <c r="G74" s="18" t="s">
        <v>56</v>
      </c>
      <c r="H74" s="18" t="s">
        <v>56</v>
      </c>
      <c r="I74" s="18" t="s">
        <v>56</v>
      </c>
      <c r="J74" s="18" t="s">
        <v>56</v>
      </c>
      <c r="K74" s="18" t="s">
        <v>56</v>
      </c>
      <c r="L74" s="18">
        <v>360000</v>
      </c>
      <c r="M74" s="18" t="s">
        <v>56</v>
      </c>
      <c r="N74" s="18" t="s">
        <v>56</v>
      </c>
      <c r="O74" s="18">
        <v>2698884</v>
      </c>
      <c r="P74" s="18">
        <v>2698884</v>
      </c>
    </row>
    <row r="75" ht="38" customHeight="1">
      <c r="A75" s="11" t="s">
        <v>213</v>
      </c>
      <c r="B75" s="10" t="s">
        <v>214</v>
      </c>
      <c r="C75" s="10" t="s">
        <v>215</v>
      </c>
      <c r="D75" s="18">
        <v>2647884</v>
      </c>
      <c r="E75" s="18">
        <v>2327884</v>
      </c>
      <c r="F75" s="18" t="s">
        <v>56</v>
      </c>
      <c r="G75" s="18" t="s">
        <v>56</v>
      </c>
      <c r="H75" s="18" t="s">
        <v>56</v>
      </c>
      <c r="I75" s="18" t="s">
        <v>56</v>
      </c>
      <c r="J75" s="18" t="s">
        <v>56</v>
      </c>
      <c r="K75" s="18" t="s">
        <v>56</v>
      </c>
      <c r="L75" s="18">
        <v>320000</v>
      </c>
      <c r="M75" s="18" t="s">
        <v>56</v>
      </c>
      <c r="N75" s="18" t="s">
        <v>56</v>
      </c>
      <c r="O75" s="18">
        <v>2647884</v>
      </c>
      <c r="P75" s="18">
        <v>2647884</v>
      </c>
    </row>
    <row r="76" ht="75" customHeight="1">
      <c r="A76" s="11" t="s">
        <v>217</v>
      </c>
      <c r="B76" s="10" t="s">
        <v>218</v>
      </c>
      <c r="C76" s="10" t="s">
        <v>219</v>
      </c>
      <c r="D76" s="18">
        <v>21000</v>
      </c>
      <c r="E76" s="18">
        <v>11000</v>
      </c>
      <c r="F76" s="18" t="s">
        <v>56</v>
      </c>
      <c r="G76" s="18" t="s">
        <v>56</v>
      </c>
      <c r="H76" s="18" t="s">
        <v>56</v>
      </c>
      <c r="I76" s="18" t="s">
        <v>56</v>
      </c>
      <c r="J76" s="18" t="s">
        <v>56</v>
      </c>
      <c r="K76" s="18" t="s">
        <v>56</v>
      </c>
      <c r="L76" s="18">
        <v>10000</v>
      </c>
      <c r="M76" s="18" t="s">
        <v>56</v>
      </c>
      <c r="N76" s="18" t="s">
        <v>56</v>
      </c>
      <c r="O76" s="18">
        <v>21000</v>
      </c>
      <c r="P76" s="18">
        <v>21000</v>
      </c>
    </row>
    <row r="77" ht="50" customHeight="1">
      <c r="A77" s="11" t="s">
        <v>220</v>
      </c>
      <c r="B77" s="10" t="s">
        <v>221</v>
      </c>
      <c r="C77" s="10" t="s">
        <v>222</v>
      </c>
      <c r="D77" s="18">
        <v>30000</v>
      </c>
      <c r="E77" s="18" t="s">
        <v>56</v>
      </c>
      <c r="F77" s="18" t="s">
        <v>56</v>
      </c>
      <c r="G77" s="18" t="s">
        <v>56</v>
      </c>
      <c r="H77" s="18" t="s">
        <v>56</v>
      </c>
      <c r="I77" s="18" t="s">
        <v>56</v>
      </c>
      <c r="J77" s="18" t="s">
        <v>56</v>
      </c>
      <c r="K77" s="18" t="s">
        <v>56</v>
      </c>
      <c r="L77" s="18">
        <v>30000</v>
      </c>
      <c r="M77" s="18" t="s">
        <v>56</v>
      </c>
      <c r="N77" s="18" t="s">
        <v>56</v>
      </c>
      <c r="O77" s="18">
        <v>30000</v>
      </c>
      <c r="P77" s="18">
        <v>30000</v>
      </c>
    </row>
    <row r="78" ht="25" customHeight="1">
      <c r="A78" s="11" t="s">
        <v>223</v>
      </c>
      <c r="B78" s="10" t="s">
        <v>224</v>
      </c>
      <c r="C78" s="10" t="s">
        <v>222</v>
      </c>
      <c r="D78" s="18">
        <v>25000</v>
      </c>
      <c r="E78" s="18" t="s">
        <v>56</v>
      </c>
      <c r="F78" s="18" t="s">
        <v>56</v>
      </c>
      <c r="G78" s="18" t="s">
        <v>56</v>
      </c>
      <c r="H78" s="18" t="s">
        <v>56</v>
      </c>
      <c r="I78" s="18" t="s">
        <v>56</v>
      </c>
      <c r="J78" s="18" t="s">
        <v>56</v>
      </c>
      <c r="K78" s="18" t="s">
        <v>56</v>
      </c>
      <c r="L78" s="18">
        <v>25000</v>
      </c>
      <c r="M78" s="18" t="s">
        <v>56</v>
      </c>
      <c r="N78" s="18" t="s">
        <v>56</v>
      </c>
      <c r="O78" s="18">
        <v>25000</v>
      </c>
      <c r="P78" s="18">
        <v>25000</v>
      </c>
    </row>
    <row r="79" ht="25" customHeight="1">
      <c r="A79" s="11" t="s">
        <v>226</v>
      </c>
      <c r="B79" s="10" t="s">
        <v>227</v>
      </c>
      <c r="C79" s="10" t="s">
        <v>222</v>
      </c>
      <c r="D79" s="18">
        <v>0</v>
      </c>
      <c r="E79" s="18" t="s">
        <v>56</v>
      </c>
      <c r="F79" s="18" t="s">
        <v>56</v>
      </c>
      <c r="G79" s="18" t="s">
        <v>56</v>
      </c>
      <c r="H79" s="18" t="s">
        <v>56</v>
      </c>
      <c r="I79" s="18" t="s">
        <v>56</v>
      </c>
      <c r="J79" s="18" t="s">
        <v>56</v>
      </c>
      <c r="K79" s="18" t="s">
        <v>56</v>
      </c>
      <c r="L79" s="18" t="s">
        <v>56</v>
      </c>
      <c r="M79" s="18" t="s">
        <v>56</v>
      </c>
      <c r="N79" s="18" t="s">
        <v>56</v>
      </c>
      <c r="O79" s="18">
        <v>0</v>
      </c>
      <c r="P79" s="18">
        <v>0</v>
      </c>
    </row>
    <row r="80" ht="25" customHeight="1">
      <c r="A80" s="11" t="s">
        <v>228</v>
      </c>
      <c r="B80" s="10" t="s">
        <v>229</v>
      </c>
      <c r="C80" s="10" t="s">
        <v>222</v>
      </c>
      <c r="D80" s="18">
        <v>5000</v>
      </c>
      <c r="E80" s="18" t="s">
        <v>56</v>
      </c>
      <c r="F80" s="18" t="s">
        <v>56</v>
      </c>
      <c r="G80" s="18" t="s">
        <v>56</v>
      </c>
      <c r="H80" s="18" t="s">
        <v>56</v>
      </c>
      <c r="I80" s="18" t="s">
        <v>56</v>
      </c>
      <c r="J80" s="18" t="s">
        <v>56</v>
      </c>
      <c r="K80" s="18" t="s">
        <v>56</v>
      </c>
      <c r="L80" s="18">
        <v>5000</v>
      </c>
      <c r="M80" s="18" t="s">
        <v>56</v>
      </c>
      <c r="N80" s="18" t="s">
        <v>56</v>
      </c>
      <c r="O80" s="18">
        <v>5000</v>
      </c>
      <c r="P80" s="18">
        <v>5000</v>
      </c>
    </row>
    <row r="81" ht="25" customHeight="1">
      <c r="A81" s="11" t="s">
        <v>231</v>
      </c>
      <c r="B81" s="10" t="s">
        <v>232</v>
      </c>
      <c r="C81" s="10" t="s">
        <v>55</v>
      </c>
      <c r="D81" s="18">
        <v>0</v>
      </c>
      <c r="E81" s="18" t="s">
        <v>56</v>
      </c>
      <c r="F81" s="18" t="s">
        <v>56</v>
      </c>
      <c r="G81" s="18" t="s">
        <v>56</v>
      </c>
      <c r="H81" s="18" t="s">
        <v>56</v>
      </c>
      <c r="I81" s="18" t="s">
        <v>56</v>
      </c>
      <c r="J81" s="18" t="s">
        <v>56</v>
      </c>
      <c r="K81" s="18" t="s">
        <v>56</v>
      </c>
      <c r="L81" s="18" t="s">
        <v>56</v>
      </c>
      <c r="M81" s="18" t="s">
        <v>56</v>
      </c>
      <c r="N81" s="18" t="s">
        <v>56</v>
      </c>
      <c r="O81" s="18">
        <v>0</v>
      </c>
      <c r="P81" s="18">
        <v>0</v>
      </c>
    </row>
    <row r="82" ht="38" customHeight="1">
      <c r="A82" s="11" t="s">
        <v>233</v>
      </c>
      <c r="B82" s="10" t="s">
        <v>234</v>
      </c>
      <c r="C82" s="10" t="s">
        <v>235</v>
      </c>
      <c r="D82" s="18">
        <v>0</v>
      </c>
      <c r="E82" s="18" t="s">
        <v>56</v>
      </c>
      <c r="F82" s="18" t="s">
        <v>56</v>
      </c>
      <c r="G82" s="18" t="s">
        <v>56</v>
      </c>
      <c r="H82" s="18" t="s">
        <v>56</v>
      </c>
      <c r="I82" s="18" t="s">
        <v>56</v>
      </c>
      <c r="J82" s="18" t="s">
        <v>56</v>
      </c>
      <c r="K82" s="18" t="s">
        <v>56</v>
      </c>
      <c r="L82" s="18" t="s">
        <v>56</v>
      </c>
      <c r="M82" s="18" t="s">
        <v>56</v>
      </c>
      <c r="N82" s="18" t="s">
        <v>56</v>
      </c>
      <c r="O82" s="18">
        <v>0</v>
      </c>
      <c r="P82" s="18">
        <v>0</v>
      </c>
    </row>
    <row r="83" ht="25" customHeight="1">
      <c r="A83" s="11" t="s">
        <v>237</v>
      </c>
      <c r="B83" s="10" t="s">
        <v>238</v>
      </c>
      <c r="C83" s="10" t="s">
        <v>239</v>
      </c>
      <c r="D83" s="18">
        <v>0</v>
      </c>
      <c r="E83" s="18" t="s">
        <v>56</v>
      </c>
      <c r="F83" s="18" t="s">
        <v>56</v>
      </c>
      <c r="G83" s="18" t="s">
        <v>56</v>
      </c>
      <c r="H83" s="18" t="s">
        <v>56</v>
      </c>
      <c r="I83" s="18" t="s">
        <v>56</v>
      </c>
      <c r="J83" s="18" t="s">
        <v>56</v>
      </c>
      <c r="K83" s="18" t="s">
        <v>56</v>
      </c>
      <c r="L83" s="18" t="s">
        <v>56</v>
      </c>
      <c r="M83" s="18" t="s">
        <v>56</v>
      </c>
      <c r="N83" s="18" t="s">
        <v>56</v>
      </c>
      <c r="O83" s="18">
        <v>0</v>
      </c>
      <c r="P83" s="18">
        <v>0</v>
      </c>
    </row>
    <row r="84" ht="50" customHeight="1">
      <c r="A84" s="11" t="s">
        <v>240</v>
      </c>
      <c r="B84" s="10" t="s">
        <v>241</v>
      </c>
      <c r="C84" s="10" t="s">
        <v>242</v>
      </c>
      <c r="D84" s="18">
        <v>0</v>
      </c>
      <c r="E84" s="18" t="s">
        <v>56</v>
      </c>
      <c r="F84" s="18" t="s">
        <v>56</v>
      </c>
      <c r="G84" s="18" t="s">
        <v>56</v>
      </c>
      <c r="H84" s="18" t="s">
        <v>56</v>
      </c>
      <c r="I84" s="18" t="s">
        <v>56</v>
      </c>
      <c r="J84" s="18" t="s">
        <v>56</v>
      </c>
      <c r="K84" s="18" t="s">
        <v>56</v>
      </c>
      <c r="L84" s="18" t="s">
        <v>56</v>
      </c>
      <c r="M84" s="18" t="s">
        <v>56</v>
      </c>
      <c r="N84" s="18" t="s">
        <v>56</v>
      </c>
      <c r="O84" s="18">
        <v>0</v>
      </c>
      <c r="P84" s="18">
        <v>0</v>
      </c>
    </row>
    <row r="85" ht="50" customHeight="1">
      <c r="A85" s="11" t="s">
        <v>244</v>
      </c>
      <c r="B85" s="10" t="s">
        <v>245</v>
      </c>
      <c r="C85" s="10" t="s">
        <v>246</v>
      </c>
      <c r="D85" s="18">
        <v>0</v>
      </c>
      <c r="E85" s="18" t="s">
        <v>56</v>
      </c>
      <c r="F85" s="18" t="s">
        <v>56</v>
      </c>
      <c r="G85" s="18" t="s">
        <v>56</v>
      </c>
      <c r="H85" s="18" t="s">
        <v>56</v>
      </c>
      <c r="I85" s="18" t="s">
        <v>56</v>
      </c>
      <c r="J85" s="18" t="s">
        <v>56</v>
      </c>
      <c r="K85" s="18" t="s">
        <v>56</v>
      </c>
      <c r="L85" s="18" t="s">
        <v>56</v>
      </c>
      <c r="M85" s="18" t="s">
        <v>56</v>
      </c>
      <c r="N85" s="18" t="s">
        <v>56</v>
      </c>
      <c r="O85" s="18">
        <v>0</v>
      </c>
      <c r="P85" s="18">
        <v>0</v>
      </c>
    </row>
    <row r="86" ht="25" customHeight="1">
      <c r="A86" s="11" t="s">
        <v>247</v>
      </c>
      <c r="B86" s="10" t="s">
        <v>248</v>
      </c>
      <c r="C86" s="10" t="s">
        <v>249</v>
      </c>
      <c r="D86" s="18">
        <v>0</v>
      </c>
      <c r="E86" s="18" t="s">
        <v>56</v>
      </c>
      <c r="F86" s="18" t="s">
        <v>56</v>
      </c>
      <c r="G86" s="18" t="s">
        <v>56</v>
      </c>
      <c r="H86" s="18" t="s">
        <v>56</v>
      </c>
      <c r="I86" s="18" t="s">
        <v>56</v>
      </c>
      <c r="J86" s="18" t="s">
        <v>56</v>
      </c>
      <c r="K86" s="18" t="s">
        <v>56</v>
      </c>
      <c r="L86" s="18" t="s">
        <v>56</v>
      </c>
      <c r="M86" s="18" t="s">
        <v>56</v>
      </c>
      <c r="N86" s="18" t="s">
        <v>56</v>
      </c>
      <c r="O86" s="18">
        <v>0</v>
      </c>
      <c r="P86" s="18">
        <v>0</v>
      </c>
    </row>
    <row r="87" ht="63" customHeight="1">
      <c r="A87" s="11" t="s">
        <v>251</v>
      </c>
      <c r="B87" s="10" t="s">
        <v>252</v>
      </c>
      <c r="C87" s="10" t="s">
        <v>249</v>
      </c>
      <c r="D87" s="18">
        <v>0</v>
      </c>
      <c r="E87" s="18" t="s">
        <v>56</v>
      </c>
      <c r="F87" s="18" t="s">
        <v>56</v>
      </c>
      <c r="G87" s="18" t="s">
        <v>56</v>
      </c>
      <c r="H87" s="18" t="s">
        <v>56</v>
      </c>
      <c r="I87" s="18" t="s">
        <v>56</v>
      </c>
      <c r="J87" s="18" t="s">
        <v>56</v>
      </c>
      <c r="K87" s="18" t="s">
        <v>56</v>
      </c>
      <c r="L87" s="18" t="s">
        <v>56</v>
      </c>
      <c r="M87" s="18" t="s">
        <v>56</v>
      </c>
      <c r="N87" s="18" t="s">
        <v>56</v>
      </c>
      <c r="O87" s="18">
        <v>0</v>
      </c>
      <c r="P87" s="18">
        <v>0</v>
      </c>
    </row>
    <row r="88" ht="50" customHeight="1">
      <c r="A88" s="11" t="s">
        <v>253</v>
      </c>
      <c r="B88" s="10" t="s">
        <v>254</v>
      </c>
      <c r="C88" s="10" t="s">
        <v>249</v>
      </c>
      <c r="D88" s="18">
        <v>0</v>
      </c>
      <c r="E88" s="18" t="s">
        <v>56</v>
      </c>
      <c r="F88" s="18" t="s">
        <v>56</v>
      </c>
      <c r="G88" s="18" t="s">
        <v>56</v>
      </c>
      <c r="H88" s="18" t="s">
        <v>56</v>
      </c>
      <c r="I88" s="18" t="s">
        <v>56</v>
      </c>
      <c r="J88" s="18" t="s">
        <v>56</v>
      </c>
      <c r="K88" s="18" t="s">
        <v>56</v>
      </c>
      <c r="L88" s="18" t="s">
        <v>56</v>
      </c>
      <c r="M88" s="18" t="s">
        <v>56</v>
      </c>
      <c r="N88" s="18" t="s">
        <v>56</v>
      </c>
      <c r="O88" s="18">
        <v>0</v>
      </c>
      <c r="P88" s="18">
        <v>0</v>
      </c>
    </row>
    <row r="89" ht="75" customHeight="1">
      <c r="A89" s="11" t="s">
        <v>255</v>
      </c>
      <c r="B89" s="10" t="s">
        <v>256</v>
      </c>
      <c r="C89" s="10" t="s">
        <v>257</v>
      </c>
      <c r="D89" s="18">
        <v>0</v>
      </c>
      <c r="E89" s="18" t="s">
        <v>56</v>
      </c>
      <c r="F89" s="18" t="s">
        <v>56</v>
      </c>
      <c r="G89" s="18" t="s">
        <v>56</v>
      </c>
      <c r="H89" s="18" t="s">
        <v>56</v>
      </c>
      <c r="I89" s="18" t="s">
        <v>56</v>
      </c>
      <c r="J89" s="18" t="s">
        <v>56</v>
      </c>
      <c r="K89" s="18" t="s">
        <v>56</v>
      </c>
      <c r="L89" s="18" t="s">
        <v>56</v>
      </c>
      <c r="M89" s="18" t="s">
        <v>56</v>
      </c>
      <c r="N89" s="18" t="s">
        <v>56</v>
      </c>
      <c r="O89" s="18">
        <v>0</v>
      </c>
      <c r="P89" s="18">
        <v>0</v>
      </c>
    </row>
    <row r="90" ht="63" customHeight="1">
      <c r="A90" s="11" t="s">
        <v>251</v>
      </c>
      <c r="B90" s="10" t="s">
        <v>258</v>
      </c>
      <c r="C90" s="10" t="s">
        <v>257</v>
      </c>
      <c r="D90" s="18">
        <v>0</v>
      </c>
      <c r="E90" s="18" t="s">
        <v>56</v>
      </c>
      <c r="F90" s="18" t="s">
        <v>56</v>
      </c>
      <c r="G90" s="18" t="s">
        <v>56</v>
      </c>
      <c r="H90" s="18" t="s">
        <v>56</v>
      </c>
      <c r="I90" s="18" t="s">
        <v>56</v>
      </c>
      <c r="J90" s="18" t="s">
        <v>56</v>
      </c>
      <c r="K90" s="18" t="s">
        <v>56</v>
      </c>
      <c r="L90" s="18" t="s">
        <v>56</v>
      </c>
      <c r="M90" s="18" t="s">
        <v>56</v>
      </c>
      <c r="N90" s="18" t="s">
        <v>56</v>
      </c>
      <c r="O90" s="18">
        <v>0</v>
      </c>
      <c r="P90" s="18">
        <v>0</v>
      </c>
    </row>
    <row r="91" ht="50" customHeight="1">
      <c r="A91" s="11" t="s">
        <v>253</v>
      </c>
      <c r="B91" s="10" t="s">
        <v>259</v>
      </c>
      <c r="C91" s="10" t="s">
        <v>257</v>
      </c>
      <c r="D91" s="18">
        <v>0</v>
      </c>
      <c r="E91" s="18" t="s">
        <v>56</v>
      </c>
      <c r="F91" s="18" t="s">
        <v>56</v>
      </c>
      <c r="G91" s="18" t="s">
        <v>56</v>
      </c>
      <c r="H91" s="18" t="s">
        <v>56</v>
      </c>
      <c r="I91" s="18" t="s">
        <v>56</v>
      </c>
      <c r="J91" s="18" t="s">
        <v>56</v>
      </c>
      <c r="K91" s="18" t="s">
        <v>56</v>
      </c>
      <c r="L91" s="18" t="s">
        <v>56</v>
      </c>
      <c r="M91" s="18" t="s">
        <v>56</v>
      </c>
      <c r="N91" s="18" t="s">
        <v>56</v>
      </c>
      <c r="O91" s="18">
        <v>0</v>
      </c>
      <c r="P91" s="18">
        <v>0</v>
      </c>
    </row>
    <row r="92" ht="50" customHeight="1">
      <c r="A92" s="11" t="s">
        <v>260</v>
      </c>
      <c r="B92" s="10" t="s">
        <v>261</v>
      </c>
      <c r="C92" s="10" t="s">
        <v>55</v>
      </c>
      <c r="D92" s="18">
        <v>0</v>
      </c>
      <c r="E92" s="18" t="s">
        <v>56</v>
      </c>
      <c r="F92" s="18" t="s">
        <v>56</v>
      </c>
      <c r="G92" s="18" t="s">
        <v>56</v>
      </c>
      <c r="H92" s="18" t="s">
        <v>56</v>
      </c>
      <c r="I92" s="18" t="s">
        <v>56</v>
      </c>
      <c r="J92" s="18" t="s">
        <v>56</v>
      </c>
      <c r="K92" s="18" t="s">
        <v>56</v>
      </c>
      <c r="L92" s="18" t="s">
        <v>56</v>
      </c>
      <c r="M92" s="18" t="s">
        <v>56</v>
      </c>
      <c r="N92" s="18" t="s">
        <v>56</v>
      </c>
      <c r="O92" s="18">
        <v>0</v>
      </c>
      <c r="P92" s="18">
        <v>0</v>
      </c>
    </row>
    <row r="93" ht="75" customHeight="1">
      <c r="A93" s="11" t="s">
        <v>262</v>
      </c>
      <c r="B93" s="10" t="s">
        <v>263</v>
      </c>
      <c r="C93" s="10" t="s">
        <v>264</v>
      </c>
      <c r="D93" s="18">
        <v>0</v>
      </c>
      <c r="E93" s="18" t="s">
        <v>56</v>
      </c>
      <c r="F93" s="18" t="s">
        <v>56</v>
      </c>
      <c r="G93" s="18" t="s">
        <v>56</v>
      </c>
      <c r="H93" s="18" t="s">
        <v>56</v>
      </c>
      <c r="I93" s="18" t="s">
        <v>56</v>
      </c>
      <c r="J93" s="18" t="s">
        <v>56</v>
      </c>
      <c r="K93" s="18" t="s">
        <v>56</v>
      </c>
      <c r="L93" s="18" t="s">
        <v>56</v>
      </c>
      <c r="M93" s="18" t="s">
        <v>56</v>
      </c>
      <c r="N93" s="18" t="s">
        <v>56</v>
      </c>
      <c r="O93" s="18">
        <v>0</v>
      </c>
      <c r="P93" s="18">
        <v>0</v>
      </c>
    </row>
    <row r="94" ht="25" customHeight="1">
      <c r="A94" s="11" t="s">
        <v>266</v>
      </c>
      <c r="B94" s="10" t="s">
        <v>267</v>
      </c>
      <c r="C94" s="10" t="s">
        <v>55</v>
      </c>
      <c r="D94" s="18">
        <v>48954595.95</v>
      </c>
      <c r="E94" s="18">
        <v>44014546.61</v>
      </c>
      <c r="F94" s="18" t="s">
        <v>56</v>
      </c>
      <c r="G94" s="18" t="s">
        <v>56</v>
      </c>
      <c r="H94" s="18" t="s">
        <v>56</v>
      </c>
      <c r="I94" s="18" t="s">
        <v>56</v>
      </c>
      <c r="J94" s="18" t="s">
        <v>56</v>
      </c>
      <c r="K94" s="18" t="s">
        <v>56</v>
      </c>
      <c r="L94" s="18">
        <v>4940049.34</v>
      </c>
      <c r="M94" s="18" t="s">
        <v>56</v>
      </c>
      <c r="N94" s="18" t="s">
        <v>56</v>
      </c>
      <c r="O94" s="18">
        <v>48954595.95</v>
      </c>
      <c r="P94" s="18">
        <v>48954595.95</v>
      </c>
    </row>
    <row r="95" ht="50" customHeight="1">
      <c r="A95" s="11" t="s">
        <v>268</v>
      </c>
      <c r="B95" s="10" t="s">
        <v>269</v>
      </c>
      <c r="C95" s="10" t="s">
        <v>236</v>
      </c>
      <c r="D95" s="18">
        <v>0</v>
      </c>
      <c r="E95" s="18" t="s">
        <v>56</v>
      </c>
      <c r="F95" s="18" t="s">
        <v>56</v>
      </c>
      <c r="G95" s="18" t="s">
        <v>56</v>
      </c>
      <c r="H95" s="18" t="s">
        <v>56</v>
      </c>
      <c r="I95" s="18" t="s">
        <v>56</v>
      </c>
      <c r="J95" s="18" t="s">
        <v>56</v>
      </c>
      <c r="K95" s="18" t="s">
        <v>56</v>
      </c>
      <c r="L95" s="18" t="s">
        <v>56</v>
      </c>
      <c r="M95" s="18" t="s">
        <v>56</v>
      </c>
      <c r="N95" s="18" t="s">
        <v>56</v>
      </c>
      <c r="O95" s="18">
        <v>0</v>
      </c>
      <c r="P95" s="18">
        <v>0</v>
      </c>
    </row>
    <row r="96" ht="50" customHeight="1">
      <c r="A96" s="11" t="s">
        <v>270</v>
      </c>
      <c r="B96" s="10" t="s">
        <v>271</v>
      </c>
      <c r="C96" s="10" t="s">
        <v>272</v>
      </c>
      <c r="D96" s="18">
        <v>0</v>
      </c>
      <c r="E96" s="18" t="s">
        <v>56</v>
      </c>
      <c r="F96" s="18" t="s">
        <v>56</v>
      </c>
      <c r="G96" s="18" t="s">
        <v>56</v>
      </c>
      <c r="H96" s="18" t="s">
        <v>56</v>
      </c>
      <c r="I96" s="18" t="s">
        <v>56</v>
      </c>
      <c r="J96" s="18" t="s">
        <v>56</v>
      </c>
      <c r="K96" s="18" t="s">
        <v>56</v>
      </c>
      <c r="L96" s="18" t="s">
        <v>56</v>
      </c>
      <c r="M96" s="18" t="s">
        <v>56</v>
      </c>
      <c r="N96" s="18" t="s">
        <v>56</v>
      </c>
      <c r="O96" s="18">
        <v>0</v>
      </c>
      <c r="P96" s="18">
        <v>0</v>
      </c>
    </row>
    <row r="97" ht="50" customHeight="1">
      <c r="A97" s="11" t="s">
        <v>270</v>
      </c>
      <c r="B97" s="10" t="s">
        <v>273</v>
      </c>
      <c r="C97" s="10" t="s">
        <v>272</v>
      </c>
      <c r="D97" s="18">
        <v>0</v>
      </c>
      <c r="E97" s="18" t="s">
        <v>56</v>
      </c>
      <c r="F97" s="18" t="s">
        <v>56</v>
      </c>
      <c r="G97" s="18" t="s">
        <v>56</v>
      </c>
      <c r="H97" s="18" t="s">
        <v>56</v>
      </c>
      <c r="I97" s="18" t="s">
        <v>56</v>
      </c>
      <c r="J97" s="18" t="s">
        <v>56</v>
      </c>
      <c r="K97" s="18" t="s">
        <v>56</v>
      </c>
      <c r="L97" s="18" t="s">
        <v>56</v>
      </c>
      <c r="M97" s="18" t="s">
        <v>56</v>
      </c>
      <c r="N97" s="18" t="s">
        <v>56</v>
      </c>
      <c r="O97" s="18">
        <v>0</v>
      </c>
      <c r="P97" s="18">
        <v>0</v>
      </c>
    </row>
    <row r="98" ht="50" customHeight="1">
      <c r="A98" s="11" t="s">
        <v>270</v>
      </c>
      <c r="B98" s="10" t="s">
        <v>274</v>
      </c>
      <c r="C98" s="10" t="s">
        <v>272</v>
      </c>
      <c r="D98" s="18">
        <v>0</v>
      </c>
      <c r="E98" s="18" t="s">
        <v>56</v>
      </c>
      <c r="F98" s="18" t="s">
        <v>56</v>
      </c>
      <c r="G98" s="18" t="s">
        <v>56</v>
      </c>
      <c r="H98" s="18" t="s">
        <v>56</v>
      </c>
      <c r="I98" s="18" t="s">
        <v>56</v>
      </c>
      <c r="J98" s="18" t="s">
        <v>56</v>
      </c>
      <c r="K98" s="18" t="s">
        <v>56</v>
      </c>
      <c r="L98" s="18" t="s">
        <v>56</v>
      </c>
      <c r="M98" s="18" t="s">
        <v>56</v>
      </c>
      <c r="N98" s="18" t="s">
        <v>56</v>
      </c>
      <c r="O98" s="18">
        <v>0</v>
      </c>
      <c r="P98" s="18">
        <v>0</v>
      </c>
    </row>
    <row r="99" ht="50" customHeight="1">
      <c r="A99" s="11" t="s">
        <v>270</v>
      </c>
      <c r="B99" s="10" t="s">
        <v>276</v>
      </c>
      <c r="C99" s="10" t="s">
        <v>272</v>
      </c>
      <c r="D99" s="18">
        <v>0</v>
      </c>
      <c r="E99" s="18" t="s">
        <v>56</v>
      </c>
      <c r="F99" s="18" t="s">
        <v>56</v>
      </c>
      <c r="G99" s="18" t="s">
        <v>56</v>
      </c>
      <c r="H99" s="18" t="s">
        <v>56</v>
      </c>
      <c r="I99" s="18" t="s">
        <v>56</v>
      </c>
      <c r="J99" s="18" t="s">
        <v>56</v>
      </c>
      <c r="K99" s="18" t="s">
        <v>56</v>
      </c>
      <c r="L99" s="18" t="s">
        <v>56</v>
      </c>
      <c r="M99" s="18" t="s">
        <v>56</v>
      </c>
      <c r="N99" s="18" t="s">
        <v>56</v>
      </c>
      <c r="O99" s="18">
        <v>0</v>
      </c>
      <c r="P99" s="18">
        <v>0</v>
      </c>
    </row>
    <row r="100" ht="25" customHeight="1">
      <c r="A100" s="11" t="s">
        <v>277</v>
      </c>
      <c r="B100" s="10" t="s">
        <v>278</v>
      </c>
      <c r="C100" s="10" t="s">
        <v>272</v>
      </c>
      <c r="D100" s="18">
        <v>0</v>
      </c>
      <c r="E100" s="18" t="s">
        <v>56</v>
      </c>
      <c r="F100" s="18" t="s">
        <v>56</v>
      </c>
      <c r="G100" s="18" t="s">
        <v>56</v>
      </c>
      <c r="H100" s="18" t="s">
        <v>56</v>
      </c>
      <c r="I100" s="18" t="s">
        <v>56</v>
      </c>
      <c r="J100" s="18" t="s">
        <v>56</v>
      </c>
      <c r="K100" s="18" t="s">
        <v>56</v>
      </c>
      <c r="L100" s="18" t="s">
        <v>56</v>
      </c>
      <c r="M100" s="18" t="s">
        <v>56</v>
      </c>
      <c r="N100" s="18" t="s">
        <v>56</v>
      </c>
      <c r="O100" s="18">
        <v>0</v>
      </c>
      <c r="P100" s="18">
        <v>0</v>
      </c>
    </row>
    <row r="101" ht="25" customHeight="1">
      <c r="A101" s="11" t="s">
        <v>280</v>
      </c>
      <c r="B101" s="10" t="s">
        <v>281</v>
      </c>
      <c r="C101" s="10" t="s">
        <v>272</v>
      </c>
      <c r="D101" s="18">
        <v>0</v>
      </c>
      <c r="E101" s="18" t="s">
        <v>56</v>
      </c>
      <c r="F101" s="18" t="s">
        <v>56</v>
      </c>
      <c r="G101" s="18" t="s">
        <v>56</v>
      </c>
      <c r="H101" s="18" t="s">
        <v>56</v>
      </c>
      <c r="I101" s="18" t="s">
        <v>56</v>
      </c>
      <c r="J101" s="18" t="s">
        <v>56</v>
      </c>
      <c r="K101" s="18" t="s">
        <v>56</v>
      </c>
      <c r="L101" s="18" t="s">
        <v>56</v>
      </c>
      <c r="M101" s="18" t="s">
        <v>56</v>
      </c>
      <c r="N101" s="18" t="s">
        <v>56</v>
      </c>
      <c r="O101" s="18">
        <v>0</v>
      </c>
      <c r="P101" s="18">
        <v>0</v>
      </c>
    </row>
    <row r="102" ht="25" customHeight="1">
      <c r="A102" s="11" t="s">
        <v>283</v>
      </c>
      <c r="B102" s="10" t="s">
        <v>284</v>
      </c>
      <c r="C102" s="10" t="s">
        <v>285</v>
      </c>
      <c r="D102" s="18">
        <v>38322519.44</v>
      </c>
      <c r="E102" s="18">
        <v>35204034.04</v>
      </c>
      <c r="F102" s="18" t="s">
        <v>56</v>
      </c>
      <c r="G102" s="18" t="s">
        <v>56</v>
      </c>
      <c r="H102" s="18" t="s">
        <v>56</v>
      </c>
      <c r="I102" s="18" t="s">
        <v>56</v>
      </c>
      <c r="J102" s="18" t="s">
        <v>56</v>
      </c>
      <c r="K102" s="18" t="s">
        <v>56</v>
      </c>
      <c r="L102" s="18">
        <v>3118485.4</v>
      </c>
      <c r="M102" s="18" t="s">
        <v>56</v>
      </c>
      <c r="N102" s="18" t="s">
        <v>56</v>
      </c>
      <c r="O102" s="18">
        <v>38322519.44</v>
      </c>
      <c r="P102" s="18">
        <v>38322519.44</v>
      </c>
    </row>
    <row r="103" ht="38" customHeight="1">
      <c r="A103" s="11" t="s">
        <v>286</v>
      </c>
      <c r="B103" s="10" t="s">
        <v>287</v>
      </c>
      <c r="C103" s="10" t="s">
        <v>285</v>
      </c>
      <c r="D103" s="18">
        <v>28816519.44</v>
      </c>
      <c r="E103" s="18">
        <v>25848034.04</v>
      </c>
      <c r="F103" s="18" t="s">
        <v>56</v>
      </c>
      <c r="G103" s="18" t="s">
        <v>56</v>
      </c>
      <c r="H103" s="18" t="s">
        <v>56</v>
      </c>
      <c r="I103" s="18" t="s">
        <v>56</v>
      </c>
      <c r="J103" s="18" t="s">
        <v>56</v>
      </c>
      <c r="K103" s="18" t="s">
        <v>56</v>
      </c>
      <c r="L103" s="18">
        <v>2968485.4</v>
      </c>
      <c r="M103" s="18" t="s">
        <v>56</v>
      </c>
      <c r="N103" s="18" t="s">
        <v>56</v>
      </c>
      <c r="O103" s="18">
        <v>28816519.44</v>
      </c>
      <c r="P103" s="18">
        <v>28816519.44</v>
      </c>
    </row>
    <row r="104" ht="38" customHeight="1">
      <c r="A104" s="11" t="s">
        <v>288</v>
      </c>
      <c r="B104" s="10" t="s">
        <v>289</v>
      </c>
      <c r="C104" s="10" t="s">
        <v>285</v>
      </c>
      <c r="D104" s="18">
        <v>741120</v>
      </c>
      <c r="E104" s="18">
        <v>459000</v>
      </c>
      <c r="F104" s="18" t="s">
        <v>56</v>
      </c>
      <c r="G104" s="18" t="s">
        <v>56</v>
      </c>
      <c r="H104" s="18" t="s">
        <v>56</v>
      </c>
      <c r="I104" s="18" t="s">
        <v>56</v>
      </c>
      <c r="J104" s="18" t="s">
        <v>56</v>
      </c>
      <c r="K104" s="18" t="s">
        <v>56</v>
      </c>
      <c r="L104" s="18">
        <v>282120</v>
      </c>
      <c r="M104" s="18" t="s">
        <v>56</v>
      </c>
      <c r="N104" s="18" t="s">
        <v>56</v>
      </c>
      <c r="O104" s="18">
        <v>741120</v>
      </c>
      <c r="P104" s="18">
        <v>741120</v>
      </c>
    </row>
    <row r="105" ht="25" customHeight="1">
      <c r="A105" s="11" t="s">
        <v>159</v>
      </c>
      <c r="B105" s="10" t="s">
        <v>291</v>
      </c>
      <c r="C105" s="10" t="s">
        <v>285</v>
      </c>
      <c r="D105" s="18">
        <v>100000</v>
      </c>
      <c r="E105" s="18">
        <v>100000</v>
      </c>
      <c r="F105" s="18" t="s">
        <v>56</v>
      </c>
      <c r="G105" s="18" t="s">
        <v>56</v>
      </c>
      <c r="H105" s="18" t="s">
        <v>56</v>
      </c>
      <c r="I105" s="18" t="s">
        <v>56</v>
      </c>
      <c r="J105" s="18" t="s">
        <v>56</v>
      </c>
      <c r="K105" s="18" t="s">
        <v>56</v>
      </c>
      <c r="L105" s="18" t="s">
        <v>56</v>
      </c>
      <c r="M105" s="18" t="s">
        <v>56</v>
      </c>
      <c r="N105" s="18" t="s">
        <v>56</v>
      </c>
      <c r="O105" s="18">
        <v>100000</v>
      </c>
      <c r="P105" s="18">
        <v>100000</v>
      </c>
    </row>
    <row r="106" ht="50" customHeight="1">
      <c r="A106" s="11" t="s">
        <v>292</v>
      </c>
      <c r="B106" s="10" t="s">
        <v>293</v>
      </c>
      <c r="C106" s="10" t="s">
        <v>285</v>
      </c>
      <c r="D106" s="18">
        <v>1400000</v>
      </c>
      <c r="E106" s="18">
        <v>950000</v>
      </c>
      <c r="F106" s="18" t="s">
        <v>56</v>
      </c>
      <c r="G106" s="18" t="s">
        <v>56</v>
      </c>
      <c r="H106" s="18" t="s">
        <v>56</v>
      </c>
      <c r="I106" s="18" t="s">
        <v>56</v>
      </c>
      <c r="J106" s="18" t="s">
        <v>56</v>
      </c>
      <c r="K106" s="18" t="s">
        <v>56</v>
      </c>
      <c r="L106" s="18">
        <v>450000</v>
      </c>
      <c r="M106" s="18" t="s">
        <v>56</v>
      </c>
      <c r="N106" s="18" t="s">
        <v>56</v>
      </c>
      <c r="O106" s="18">
        <v>1400000</v>
      </c>
      <c r="P106" s="18">
        <v>1400000</v>
      </c>
    </row>
    <row r="107" ht="25" customHeight="1">
      <c r="A107" s="11" t="s">
        <v>295</v>
      </c>
      <c r="B107" s="10" t="s">
        <v>296</v>
      </c>
      <c r="C107" s="10" t="s">
        <v>285</v>
      </c>
      <c r="D107" s="18">
        <v>0</v>
      </c>
      <c r="E107" s="18" t="s">
        <v>56</v>
      </c>
      <c r="F107" s="18" t="s">
        <v>56</v>
      </c>
      <c r="G107" s="18" t="s">
        <v>56</v>
      </c>
      <c r="H107" s="18" t="s">
        <v>56</v>
      </c>
      <c r="I107" s="18" t="s">
        <v>56</v>
      </c>
      <c r="J107" s="18" t="s">
        <v>56</v>
      </c>
      <c r="K107" s="18" t="s">
        <v>56</v>
      </c>
      <c r="L107" s="18" t="s">
        <v>56</v>
      </c>
      <c r="M107" s="18" t="s">
        <v>56</v>
      </c>
      <c r="N107" s="18" t="s">
        <v>56</v>
      </c>
      <c r="O107" s="18">
        <v>0</v>
      </c>
      <c r="P107" s="18">
        <v>0</v>
      </c>
    </row>
    <row r="108" ht="25" customHeight="1">
      <c r="A108" s="11" t="s">
        <v>298</v>
      </c>
      <c r="B108" s="10" t="s">
        <v>299</v>
      </c>
      <c r="C108" s="10" t="s">
        <v>285</v>
      </c>
      <c r="D108" s="18">
        <v>17393834.04</v>
      </c>
      <c r="E108" s="18">
        <v>16393834.04</v>
      </c>
      <c r="F108" s="18" t="s">
        <v>56</v>
      </c>
      <c r="G108" s="18" t="s">
        <v>56</v>
      </c>
      <c r="H108" s="18" t="s">
        <v>56</v>
      </c>
      <c r="I108" s="18" t="s">
        <v>56</v>
      </c>
      <c r="J108" s="18" t="s">
        <v>56</v>
      </c>
      <c r="K108" s="18" t="s">
        <v>56</v>
      </c>
      <c r="L108" s="18">
        <v>1000000</v>
      </c>
      <c r="M108" s="18" t="s">
        <v>56</v>
      </c>
      <c r="N108" s="18" t="s">
        <v>56</v>
      </c>
      <c r="O108" s="18">
        <v>17393834.04</v>
      </c>
      <c r="P108" s="18">
        <v>17393834.04</v>
      </c>
    </row>
    <row r="109" ht="25" customHeight="1">
      <c r="A109" s="11" t="s">
        <v>300</v>
      </c>
      <c r="B109" s="10" t="s">
        <v>301</v>
      </c>
      <c r="C109" s="10" t="s">
        <v>285</v>
      </c>
      <c r="D109" s="18">
        <v>9136565.4</v>
      </c>
      <c r="E109" s="18">
        <v>7900200</v>
      </c>
      <c r="F109" s="18" t="s">
        <v>56</v>
      </c>
      <c r="G109" s="18" t="s">
        <v>56</v>
      </c>
      <c r="H109" s="18" t="s">
        <v>56</v>
      </c>
      <c r="I109" s="18" t="s">
        <v>56</v>
      </c>
      <c r="J109" s="18" t="s">
        <v>56</v>
      </c>
      <c r="K109" s="18" t="s">
        <v>56</v>
      </c>
      <c r="L109" s="18">
        <v>1236365.4</v>
      </c>
      <c r="M109" s="18" t="s">
        <v>56</v>
      </c>
      <c r="N109" s="18" t="s">
        <v>56</v>
      </c>
      <c r="O109" s="18">
        <v>9136565.4</v>
      </c>
      <c r="P109" s="18">
        <v>9136565.4</v>
      </c>
    </row>
    <row r="110" ht="25" customHeight="1">
      <c r="A110" s="11" t="s">
        <v>302</v>
      </c>
      <c r="B110" s="10" t="s">
        <v>303</v>
      </c>
      <c r="C110" s="10" t="s">
        <v>285</v>
      </c>
      <c r="D110" s="18">
        <v>45000</v>
      </c>
      <c r="E110" s="18">
        <v>45000</v>
      </c>
      <c r="F110" s="18" t="s">
        <v>56</v>
      </c>
      <c r="G110" s="18" t="s">
        <v>56</v>
      </c>
      <c r="H110" s="18" t="s">
        <v>56</v>
      </c>
      <c r="I110" s="18" t="s">
        <v>56</v>
      </c>
      <c r="J110" s="18" t="s">
        <v>56</v>
      </c>
      <c r="K110" s="18" t="s">
        <v>56</v>
      </c>
      <c r="L110" s="18" t="s">
        <v>56</v>
      </c>
      <c r="M110" s="18" t="s">
        <v>56</v>
      </c>
      <c r="N110" s="18" t="s">
        <v>56</v>
      </c>
      <c r="O110" s="18">
        <v>45000</v>
      </c>
      <c r="P110" s="18">
        <v>45000</v>
      </c>
    </row>
    <row r="111" ht="38" customHeight="1">
      <c r="A111" s="11" t="s">
        <v>305</v>
      </c>
      <c r="B111" s="10" t="s">
        <v>306</v>
      </c>
      <c r="C111" s="10" t="s">
        <v>285</v>
      </c>
      <c r="D111" s="18">
        <v>9506000</v>
      </c>
      <c r="E111" s="18">
        <v>9356000</v>
      </c>
      <c r="F111" s="18" t="s">
        <v>56</v>
      </c>
      <c r="G111" s="18" t="s">
        <v>56</v>
      </c>
      <c r="H111" s="18" t="s">
        <v>56</v>
      </c>
      <c r="I111" s="18" t="s">
        <v>56</v>
      </c>
      <c r="J111" s="18" t="s">
        <v>56</v>
      </c>
      <c r="K111" s="18" t="s">
        <v>56</v>
      </c>
      <c r="L111" s="18">
        <v>150000</v>
      </c>
      <c r="M111" s="18" t="s">
        <v>56</v>
      </c>
      <c r="N111" s="18" t="s">
        <v>56</v>
      </c>
      <c r="O111" s="18">
        <v>9506000</v>
      </c>
      <c r="P111" s="18">
        <v>9506000</v>
      </c>
    </row>
    <row r="112" ht="38" customHeight="1">
      <c r="A112" s="11" t="s">
        <v>307</v>
      </c>
      <c r="B112" s="10" t="s">
        <v>308</v>
      </c>
      <c r="C112" s="10" t="s">
        <v>285</v>
      </c>
      <c r="D112" s="18">
        <v>0</v>
      </c>
      <c r="E112" s="18" t="s">
        <v>56</v>
      </c>
      <c r="F112" s="18" t="s">
        <v>56</v>
      </c>
      <c r="G112" s="18" t="s">
        <v>56</v>
      </c>
      <c r="H112" s="18" t="s">
        <v>56</v>
      </c>
      <c r="I112" s="18" t="s">
        <v>56</v>
      </c>
      <c r="J112" s="18" t="s">
        <v>56</v>
      </c>
      <c r="K112" s="18" t="s">
        <v>56</v>
      </c>
      <c r="L112" s="18" t="s">
        <v>56</v>
      </c>
      <c r="M112" s="18" t="s">
        <v>56</v>
      </c>
      <c r="N112" s="18" t="s">
        <v>56</v>
      </c>
      <c r="O112" s="18">
        <v>0</v>
      </c>
      <c r="P112" s="18">
        <v>0</v>
      </c>
    </row>
    <row r="113" ht="25" customHeight="1">
      <c r="A113" s="11" t="s">
        <v>310</v>
      </c>
      <c r="B113" s="10" t="s">
        <v>311</v>
      </c>
      <c r="C113" s="10" t="s">
        <v>285</v>
      </c>
      <c r="D113" s="18">
        <v>0</v>
      </c>
      <c r="E113" s="18" t="s">
        <v>56</v>
      </c>
      <c r="F113" s="18" t="s">
        <v>56</v>
      </c>
      <c r="G113" s="18" t="s">
        <v>56</v>
      </c>
      <c r="H113" s="18" t="s">
        <v>56</v>
      </c>
      <c r="I113" s="18" t="s">
        <v>56</v>
      </c>
      <c r="J113" s="18" t="s">
        <v>56</v>
      </c>
      <c r="K113" s="18" t="s">
        <v>56</v>
      </c>
      <c r="L113" s="18" t="s">
        <v>56</v>
      </c>
      <c r="M113" s="18" t="s">
        <v>56</v>
      </c>
      <c r="N113" s="18" t="s">
        <v>56</v>
      </c>
      <c r="O113" s="18">
        <v>0</v>
      </c>
      <c r="P113" s="18">
        <v>0</v>
      </c>
    </row>
    <row r="114" ht="25" customHeight="1">
      <c r="A114" s="11" t="s">
        <v>312</v>
      </c>
      <c r="B114" s="10" t="s">
        <v>313</v>
      </c>
      <c r="C114" s="10" t="s">
        <v>285</v>
      </c>
      <c r="D114" s="18">
        <v>0</v>
      </c>
      <c r="E114" s="18" t="s">
        <v>56</v>
      </c>
      <c r="F114" s="18" t="s">
        <v>56</v>
      </c>
      <c r="G114" s="18" t="s">
        <v>56</v>
      </c>
      <c r="H114" s="18" t="s">
        <v>56</v>
      </c>
      <c r="I114" s="18" t="s">
        <v>56</v>
      </c>
      <c r="J114" s="18" t="s">
        <v>56</v>
      </c>
      <c r="K114" s="18" t="s">
        <v>56</v>
      </c>
      <c r="L114" s="18" t="s">
        <v>56</v>
      </c>
      <c r="M114" s="18" t="s">
        <v>56</v>
      </c>
      <c r="N114" s="18" t="s">
        <v>56</v>
      </c>
      <c r="O114" s="18">
        <v>0</v>
      </c>
      <c r="P114" s="18">
        <v>0</v>
      </c>
    </row>
    <row r="115" ht="50" customHeight="1">
      <c r="A115" s="11" t="s">
        <v>315</v>
      </c>
      <c r="B115" s="10" t="s">
        <v>316</v>
      </c>
      <c r="C115" s="10" t="s">
        <v>285</v>
      </c>
      <c r="D115" s="18">
        <v>160000</v>
      </c>
      <c r="E115" s="18">
        <v>160000</v>
      </c>
      <c r="F115" s="18" t="s">
        <v>56</v>
      </c>
      <c r="G115" s="18" t="s">
        <v>56</v>
      </c>
      <c r="H115" s="18" t="s">
        <v>56</v>
      </c>
      <c r="I115" s="18" t="s">
        <v>56</v>
      </c>
      <c r="J115" s="18" t="s">
        <v>56</v>
      </c>
      <c r="K115" s="18" t="s">
        <v>56</v>
      </c>
      <c r="L115" s="18" t="s">
        <v>56</v>
      </c>
      <c r="M115" s="18" t="s">
        <v>56</v>
      </c>
      <c r="N115" s="18" t="s">
        <v>56</v>
      </c>
      <c r="O115" s="18">
        <v>160000</v>
      </c>
      <c r="P115" s="18">
        <v>160000</v>
      </c>
    </row>
    <row r="116" ht="25" customHeight="1">
      <c r="A116" s="11" t="s">
        <v>318</v>
      </c>
      <c r="B116" s="10" t="s">
        <v>319</v>
      </c>
      <c r="C116" s="10" t="s">
        <v>285</v>
      </c>
      <c r="D116" s="18">
        <v>0</v>
      </c>
      <c r="E116" s="18" t="s">
        <v>56</v>
      </c>
      <c r="F116" s="18" t="s">
        <v>56</v>
      </c>
      <c r="G116" s="18" t="s">
        <v>56</v>
      </c>
      <c r="H116" s="18" t="s">
        <v>56</v>
      </c>
      <c r="I116" s="18" t="s">
        <v>56</v>
      </c>
      <c r="J116" s="18" t="s">
        <v>56</v>
      </c>
      <c r="K116" s="18" t="s">
        <v>56</v>
      </c>
      <c r="L116" s="18" t="s">
        <v>56</v>
      </c>
      <c r="M116" s="18" t="s">
        <v>56</v>
      </c>
      <c r="N116" s="18" t="s">
        <v>56</v>
      </c>
      <c r="O116" s="18">
        <v>0</v>
      </c>
      <c r="P116" s="18">
        <v>0</v>
      </c>
    </row>
    <row r="117" ht="25" customHeight="1">
      <c r="A117" s="11" t="s">
        <v>321</v>
      </c>
      <c r="B117" s="10" t="s">
        <v>322</v>
      </c>
      <c r="C117" s="10" t="s">
        <v>285</v>
      </c>
      <c r="D117" s="18">
        <v>493000</v>
      </c>
      <c r="E117" s="18">
        <v>493000</v>
      </c>
      <c r="F117" s="18" t="s">
        <v>56</v>
      </c>
      <c r="G117" s="18" t="s">
        <v>56</v>
      </c>
      <c r="H117" s="18" t="s">
        <v>56</v>
      </c>
      <c r="I117" s="18" t="s">
        <v>56</v>
      </c>
      <c r="J117" s="18" t="s">
        <v>56</v>
      </c>
      <c r="K117" s="18" t="s">
        <v>56</v>
      </c>
      <c r="L117" s="18" t="s">
        <v>56</v>
      </c>
      <c r="M117" s="18" t="s">
        <v>56</v>
      </c>
      <c r="N117" s="18" t="s">
        <v>56</v>
      </c>
      <c r="O117" s="18">
        <v>493000</v>
      </c>
      <c r="P117" s="18">
        <v>493000</v>
      </c>
    </row>
    <row r="118" ht="25" customHeight="1">
      <c r="A118" s="11" t="s">
        <v>324</v>
      </c>
      <c r="B118" s="10" t="s">
        <v>325</v>
      </c>
      <c r="C118" s="10" t="s">
        <v>285</v>
      </c>
      <c r="D118" s="18">
        <v>493000</v>
      </c>
      <c r="E118" s="18">
        <v>493000</v>
      </c>
      <c r="F118" s="18" t="s">
        <v>56</v>
      </c>
      <c r="G118" s="18" t="s">
        <v>56</v>
      </c>
      <c r="H118" s="18" t="s">
        <v>56</v>
      </c>
      <c r="I118" s="18" t="s">
        <v>56</v>
      </c>
      <c r="J118" s="18" t="s">
        <v>56</v>
      </c>
      <c r="K118" s="18" t="s">
        <v>56</v>
      </c>
      <c r="L118" s="18" t="s">
        <v>56</v>
      </c>
      <c r="M118" s="18" t="s">
        <v>56</v>
      </c>
      <c r="N118" s="18" t="s">
        <v>56</v>
      </c>
      <c r="O118" s="18">
        <v>493000</v>
      </c>
      <c r="P118" s="18">
        <v>493000</v>
      </c>
    </row>
    <row r="119" ht="25" customHeight="1">
      <c r="A119" s="11" t="s">
        <v>326</v>
      </c>
      <c r="B119" s="10" t="s">
        <v>327</v>
      </c>
      <c r="C119" s="10" t="s">
        <v>285</v>
      </c>
      <c r="D119" s="18">
        <v>635000</v>
      </c>
      <c r="E119" s="18">
        <v>635000</v>
      </c>
      <c r="F119" s="18" t="s">
        <v>56</v>
      </c>
      <c r="G119" s="18" t="s">
        <v>56</v>
      </c>
      <c r="H119" s="18" t="s">
        <v>56</v>
      </c>
      <c r="I119" s="18" t="s">
        <v>56</v>
      </c>
      <c r="J119" s="18" t="s">
        <v>56</v>
      </c>
      <c r="K119" s="18" t="s">
        <v>56</v>
      </c>
      <c r="L119" s="18" t="s">
        <v>56</v>
      </c>
      <c r="M119" s="18" t="s">
        <v>56</v>
      </c>
      <c r="N119" s="18" t="s">
        <v>56</v>
      </c>
      <c r="O119" s="18">
        <v>635000</v>
      </c>
      <c r="P119" s="18">
        <v>635000</v>
      </c>
    </row>
    <row r="120" ht="25" customHeight="1">
      <c r="A120" s="11" t="s">
        <v>329</v>
      </c>
      <c r="B120" s="10" t="s">
        <v>330</v>
      </c>
      <c r="C120" s="10" t="s">
        <v>285</v>
      </c>
      <c r="D120" s="18">
        <v>4000000</v>
      </c>
      <c r="E120" s="18">
        <v>4000000</v>
      </c>
      <c r="F120" s="18" t="s">
        <v>56</v>
      </c>
      <c r="G120" s="18" t="s">
        <v>56</v>
      </c>
      <c r="H120" s="18" t="s">
        <v>56</v>
      </c>
      <c r="I120" s="18" t="s">
        <v>56</v>
      </c>
      <c r="J120" s="18" t="s">
        <v>56</v>
      </c>
      <c r="K120" s="18" t="s">
        <v>56</v>
      </c>
      <c r="L120" s="18" t="s">
        <v>56</v>
      </c>
      <c r="M120" s="18" t="s">
        <v>56</v>
      </c>
      <c r="N120" s="18" t="s">
        <v>56</v>
      </c>
      <c r="O120" s="18">
        <v>4000000</v>
      </c>
      <c r="P120" s="18">
        <v>4000000</v>
      </c>
    </row>
    <row r="121" ht="50" customHeight="1">
      <c r="A121" s="11" t="s">
        <v>332</v>
      </c>
      <c r="B121" s="10" t="s">
        <v>333</v>
      </c>
      <c r="C121" s="10" t="s">
        <v>285</v>
      </c>
      <c r="D121" s="18">
        <v>3300000</v>
      </c>
      <c r="E121" s="18">
        <v>3300000</v>
      </c>
      <c r="F121" s="18" t="s">
        <v>56</v>
      </c>
      <c r="G121" s="18" t="s">
        <v>56</v>
      </c>
      <c r="H121" s="18" t="s">
        <v>56</v>
      </c>
      <c r="I121" s="18" t="s">
        <v>56</v>
      </c>
      <c r="J121" s="18" t="s">
        <v>56</v>
      </c>
      <c r="K121" s="18" t="s">
        <v>56</v>
      </c>
      <c r="L121" s="18" t="s">
        <v>56</v>
      </c>
      <c r="M121" s="18" t="s">
        <v>56</v>
      </c>
      <c r="N121" s="18" t="s">
        <v>56</v>
      </c>
      <c r="O121" s="18">
        <v>3300000</v>
      </c>
      <c r="P121" s="18">
        <v>3300000</v>
      </c>
    </row>
    <row r="122" ht="63" customHeight="1">
      <c r="A122" s="11" t="s">
        <v>334</v>
      </c>
      <c r="B122" s="10" t="s">
        <v>335</v>
      </c>
      <c r="C122" s="10" t="s">
        <v>285</v>
      </c>
      <c r="D122" s="18">
        <v>425000</v>
      </c>
      <c r="E122" s="18">
        <v>275000</v>
      </c>
      <c r="F122" s="18" t="s">
        <v>56</v>
      </c>
      <c r="G122" s="18" t="s">
        <v>56</v>
      </c>
      <c r="H122" s="18" t="s">
        <v>56</v>
      </c>
      <c r="I122" s="18" t="s">
        <v>56</v>
      </c>
      <c r="J122" s="18" t="s">
        <v>56</v>
      </c>
      <c r="K122" s="18" t="s">
        <v>56</v>
      </c>
      <c r="L122" s="18">
        <v>150000</v>
      </c>
      <c r="M122" s="18" t="s">
        <v>56</v>
      </c>
      <c r="N122" s="18" t="s">
        <v>56</v>
      </c>
      <c r="O122" s="18">
        <v>425000</v>
      </c>
      <c r="P122" s="18">
        <v>425000</v>
      </c>
    </row>
    <row r="123" ht="75" customHeight="1">
      <c r="A123" s="11" t="s">
        <v>337</v>
      </c>
      <c r="B123" s="10" t="s">
        <v>338</v>
      </c>
      <c r="C123" s="10" t="s">
        <v>285</v>
      </c>
      <c r="D123" s="18">
        <v>0</v>
      </c>
      <c r="E123" s="18" t="s">
        <v>56</v>
      </c>
      <c r="F123" s="18" t="s">
        <v>56</v>
      </c>
      <c r="G123" s="18" t="s">
        <v>56</v>
      </c>
      <c r="H123" s="18" t="s">
        <v>56</v>
      </c>
      <c r="I123" s="18" t="s">
        <v>56</v>
      </c>
      <c r="J123" s="18" t="s">
        <v>56</v>
      </c>
      <c r="K123" s="18" t="s">
        <v>56</v>
      </c>
      <c r="L123" s="18" t="s">
        <v>56</v>
      </c>
      <c r="M123" s="18" t="s">
        <v>56</v>
      </c>
      <c r="N123" s="18" t="s">
        <v>56</v>
      </c>
      <c r="O123" s="18">
        <v>0</v>
      </c>
      <c r="P123" s="18">
        <v>0</v>
      </c>
    </row>
    <row r="124" ht="88" customHeight="1">
      <c r="A124" s="11" t="s">
        <v>340</v>
      </c>
      <c r="B124" s="10" t="s">
        <v>341</v>
      </c>
      <c r="C124" s="10" t="s">
        <v>342</v>
      </c>
      <c r="D124" s="18">
        <v>0</v>
      </c>
      <c r="E124" s="18" t="s">
        <v>56</v>
      </c>
      <c r="F124" s="18" t="s">
        <v>56</v>
      </c>
      <c r="G124" s="18" t="s">
        <v>56</v>
      </c>
      <c r="H124" s="18" t="s">
        <v>56</v>
      </c>
      <c r="I124" s="18" t="s">
        <v>56</v>
      </c>
      <c r="J124" s="18" t="s">
        <v>56</v>
      </c>
      <c r="K124" s="18" t="s">
        <v>56</v>
      </c>
      <c r="L124" s="18" t="s">
        <v>56</v>
      </c>
      <c r="M124" s="18" t="s">
        <v>56</v>
      </c>
      <c r="N124" s="18" t="s">
        <v>56</v>
      </c>
      <c r="O124" s="18">
        <v>0</v>
      </c>
      <c r="P124" s="18">
        <v>0</v>
      </c>
    </row>
    <row r="125" ht="25" customHeight="1">
      <c r="A125" s="11" t="s">
        <v>343</v>
      </c>
      <c r="B125" s="10" t="s">
        <v>344</v>
      </c>
      <c r="C125" s="10" t="s">
        <v>345</v>
      </c>
      <c r="D125" s="18">
        <v>10632076.51</v>
      </c>
      <c r="E125" s="18">
        <v>8810512.57</v>
      </c>
      <c r="F125" s="18" t="s">
        <v>56</v>
      </c>
      <c r="G125" s="18" t="s">
        <v>56</v>
      </c>
      <c r="H125" s="18" t="s">
        <v>56</v>
      </c>
      <c r="I125" s="18" t="s">
        <v>56</v>
      </c>
      <c r="J125" s="18" t="s">
        <v>56</v>
      </c>
      <c r="K125" s="18" t="s">
        <v>56</v>
      </c>
      <c r="L125" s="18">
        <v>1821563.94</v>
      </c>
      <c r="M125" s="18" t="s">
        <v>56</v>
      </c>
      <c r="N125" s="18" t="s">
        <v>56</v>
      </c>
      <c r="O125" s="18">
        <v>10632076.51</v>
      </c>
      <c r="P125" s="18">
        <v>10632076.51</v>
      </c>
    </row>
    <row r="126" ht="50" customHeight="1">
      <c r="A126" s="11" t="s">
        <v>346</v>
      </c>
      <c r="B126" s="10" t="s">
        <v>347</v>
      </c>
      <c r="C126" s="10" t="s">
        <v>348</v>
      </c>
      <c r="D126" s="18">
        <v>0</v>
      </c>
      <c r="E126" s="18" t="s">
        <v>56</v>
      </c>
      <c r="F126" s="18" t="s">
        <v>56</v>
      </c>
      <c r="G126" s="18" t="s">
        <v>56</v>
      </c>
      <c r="H126" s="18" t="s">
        <v>56</v>
      </c>
      <c r="I126" s="18" t="s">
        <v>56</v>
      </c>
      <c r="J126" s="18" t="s">
        <v>56</v>
      </c>
      <c r="K126" s="18" t="s">
        <v>56</v>
      </c>
      <c r="L126" s="18" t="s">
        <v>56</v>
      </c>
      <c r="M126" s="18" t="s">
        <v>56</v>
      </c>
      <c r="N126" s="18" t="s">
        <v>56</v>
      </c>
      <c r="O126" s="18">
        <v>0</v>
      </c>
      <c r="P126" s="18">
        <v>0</v>
      </c>
    </row>
    <row r="127" ht="63" customHeight="1">
      <c r="A127" s="11" t="s">
        <v>349</v>
      </c>
      <c r="B127" s="10" t="s">
        <v>350</v>
      </c>
      <c r="C127" s="10" t="s">
        <v>351</v>
      </c>
      <c r="D127" s="18">
        <v>0</v>
      </c>
      <c r="E127" s="18" t="s">
        <v>56</v>
      </c>
      <c r="F127" s="18" t="s">
        <v>56</v>
      </c>
      <c r="G127" s="18" t="s">
        <v>56</v>
      </c>
      <c r="H127" s="18" t="s">
        <v>56</v>
      </c>
      <c r="I127" s="18" t="s">
        <v>56</v>
      </c>
      <c r="J127" s="18" t="s">
        <v>56</v>
      </c>
      <c r="K127" s="18" t="s">
        <v>56</v>
      </c>
      <c r="L127" s="18" t="s">
        <v>56</v>
      </c>
      <c r="M127" s="18" t="s">
        <v>56</v>
      </c>
      <c r="N127" s="18" t="s">
        <v>56</v>
      </c>
      <c r="O127" s="18">
        <v>0</v>
      </c>
      <c r="P127" s="18">
        <v>0</v>
      </c>
    </row>
    <row r="128" ht="50" customHeight="1">
      <c r="A128" s="11" t="s">
        <v>352</v>
      </c>
      <c r="B128" s="10" t="s">
        <v>353</v>
      </c>
      <c r="C128" s="10" t="s">
        <v>354</v>
      </c>
      <c r="D128" s="18">
        <v>0</v>
      </c>
      <c r="E128" s="18" t="s">
        <v>56</v>
      </c>
      <c r="F128" s="18" t="s">
        <v>56</v>
      </c>
      <c r="G128" s="18" t="s">
        <v>56</v>
      </c>
      <c r="H128" s="18" t="s">
        <v>56</v>
      </c>
      <c r="I128" s="18" t="s">
        <v>56</v>
      </c>
      <c r="J128" s="18" t="s">
        <v>56</v>
      </c>
      <c r="K128" s="18" t="s">
        <v>56</v>
      </c>
      <c r="L128" s="18" t="s">
        <v>56</v>
      </c>
      <c r="M128" s="18" t="s">
        <v>56</v>
      </c>
      <c r="N128" s="18" t="s">
        <v>56</v>
      </c>
      <c r="O128" s="18">
        <v>0</v>
      </c>
      <c r="P128" s="18">
        <v>0</v>
      </c>
    </row>
    <row r="129" ht="25" customHeight="1">
      <c r="A129" s="11" t="s">
        <v>355</v>
      </c>
      <c r="B129" s="10" t="s">
        <v>356</v>
      </c>
      <c r="C129" s="10" t="s">
        <v>357</v>
      </c>
      <c r="D129" s="18">
        <v>0</v>
      </c>
      <c r="E129" s="18" t="s">
        <v>56</v>
      </c>
      <c r="F129" s="18" t="s">
        <v>56</v>
      </c>
      <c r="G129" s="18" t="s">
        <v>56</v>
      </c>
      <c r="H129" s="18" t="s">
        <v>56</v>
      </c>
      <c r="I129" s="18" t="s">
        <v>56</v>
      </c>
      <c r="J129" s="18" t="s">
        <v>56</v>
      </c>
      <c r="K129" s="18" t="s">
        <v>56</v>
      </c>
      <c r="L129" s="18" t="s">
        <v>56</v>
      </c>
      <c r="M129" s="18" t="s">
        <v>56</v>
      </c>
      <c r="N129" s="18" t="s">
        <v>56</v>
      </c>
      <c r="O129" s="18">
        <v>0</v>
      </c>
      <c r="P129" s="18">
        <v>0</v>
      </c>
    </row>
    <row r="130" ht="38" customHeight="1">
      <c r="A130" s="11" t="s">
        <v>358</v>
      </c>
      <c r="B130" s="10" t="s">
        <v>359</v>
      </c>
      <c r="C130" s="10"/>
      <c r="D130" s="18">
        <v>0</v>
      </c>
      <c r="E130" s="18" t="s">
        <v>56</v>
      </c>
      <c r="F130" s="18" t="s">
        <v>56</v>
      </c>
      <c r="G130" s="18" t="s">
        <v>56</v>
      </c>
      <c r="H130" s="18" t="s">
        <v>56</v>
      </c>
      <c r="I130" s="18" t="s">
        <v>56</v>
      </c>
      <c r="J130" s="18" t="s">
        <v>56</v>
      </c>
      <c r="K130" s="18" t="s">
        <v>56</v>
      </c>
      <c r="L130" s="18" t="s">
        <v>56</v>
      </c>
      <c r="M130" s="18" t="s">
        <v>56</v>
      </c>
      <c r="N130" s="18" t="s">
        <v>56</v>
      </c>
      <c r="O130" s="18">
        <v>0</v>
      </c>
      <c r="P130" s="18">
        <v>0</v>
      </c>
    </row>
    <row r="131" ht="25" customHeight="1">
      <c r="A131" s="11" t="s">
        <v>360</v>
      </c>
      <c r="B131" s="10" t="s">
        <v>361</v>
      </c>
      <c r="C131" s="10"/>
      <c r="D131" s="18">
        <v>0</v>
      </c>
      <c r="E131" s="18" t="s">
        <v>56</v>
      </c>
      <c r="F131" s="18" t="s">
        <v>56</v>
      </c>
      <c r="G131" s="18" t="s">
        <v>56</v>
      </c>
      <c r="H131" s="18" t="s">
        <v>56</v>
      </c>
      <c r="I131" s="18" t="s">
        <v>56</v>
      </c>
      <c r="J131" s="18" t="s">
        <v>56</v>
      </c>
      <c r="K131" s="18" t="s">
        <v>56</v>
      </c>
      <c r="L131" s="18" t="s">
        <v>56</v>
      </c>
      <c r="M131" s="18" t="s">
        <v>56</v>
      </c>
      <c r="N131" s="18" t="s">
        <v>56</v>
      </c>
      <c r="O131" s="18">
        <v>0</v>
      </c>
      <c r="P131" s="18">
        <v>0</v>
      </c>
    </row>
    <row r="132" ht="25" customHeight="1">
      <c r="A132" s="11" t="s">
        <v>362</v>
      </c>
      <c r="B132" s="10" t="s">
        <v>363</v>
      </c>
      <c r="C132" s="10"/>
      <c r="D132" s="18">
        <v>0</v>
      </c>
      <c r="E132" s="18" t="s">
        <v>56</v>
      </c>
      <c r="F132" s="18" t="s">
        <v>56</v>
      </c>
      <c r="G132" s="18" t="s">
        <v>56</v>
      </c>
      <c r="H132" s="18" t="s">
        <v>56</v>
      </c>
      <c r="I132" s="18" t="s">
        <v>56</v>
      </c>
      <c r="J132" s="18" t="s">
        <v>56</v>
      </c>
      <c r="K132" s="18" t="s">
        <v>56</v>
      </c>
      <c r="L132" s="18" t="s">
        <v>56</v>
      </c>
      <c r="M132" s="18" t="s">
        <v>56</v>
      </c>
      <c r="N132" s="18" t="s">
        <v>56</v>
      </c>
      <c r="O132" s="18">
        <v>0</v>
      </c>
      <c r="P132" s="18">
        <v>0</v>
      </c>
    </row>
    <row r="133" ht="25" customHeight="1">
      <c r="A133" s="11" t="s">
        <v>364</v>
      </c>
      <c r="B133" s="10" t="s">
        <v>365</v>
      </c>
      <c r="C133" s="10" t="s">
        <v>55</v>
      </c>
      <c r="D133" s="18">
        <v>0</v>
      </c>
      <c r="E133" s="18" t="s">
        <v>56</v>
      </c>
      <c r="F133" s="18" t="s">
        <v>56</v>
      </c>
      <c r="G133" s="18" t="s">
        <v>56</v>
      </c>
      <c r="H133" s="18" t="s">
        <v>56</v>
      </c>
      <c r="I133" s="18" t="s">
        <v>56</v>
      </c>
      <c r="J133" s="18" t="s">
        <v>56</v>
      </c>
      <c r="K133" s="18" t="s">
        <v>56</v>
      </c>
      <c r="L133" s="18" t="s">
        <v>56</v>
      </c>
      <c r="M133" s="18" t="s">
        <v>56</v>
      </c>
      <c r="N133" s="18" t="s">
        <v>56</v>
      </c>
      <c r="O133" s="18">
        <v>0</v>
      </c>
      <c r="P133" s="18">
        <v>0</v>
      </c>
    </row>
    <row r="134" ht="38" customHeight="1">
      <c r="A134" s="11" t="s">
        <v>366</v>
      </c>
      <c r="B134" s="10" t="s">
        <v>367</v>
      </c>
      <c r="C134" s="10" t="s">
        <v>368</v>
      </c>
      <c r="D134" s="18">
        <v>0</v>
      </c>
      <c r="E134" s="18" t="s">
        <v>56</v>
      </c>
      <c r="F134" s="18" t="s">
        <v>56</v>
      </c>
      <c r="G134" s="18" t="s">
        <v>56</v>
      </c>
      <c r="H134" s="18" t="s">
        <v>56</v>
      </c>
      <c r="I134" s="18" t="s">
        <v>56</v>
      </c>
      <c r="J134" s="18" t="s">
        <v>56</v>
      </c>
      <c r="K134" s="18" t="s">
        <v>56</v>
      </c>
      <c r="L134" s="18" t="s">
        <v>56</v>
      </c>
      <c r="M134" s="18" t="s">
        <v>56</v>
      </c>
      <c r="N134" s="18" t="s">
        <v>56</v>
      </c>
      <c r="O134" s="18">
        <v>0</v>
      </c>
      <c r="P134" s="18">
        <v>0</v>
      </c>
    </row>
    <row r="135" ht="25" customHeight="1">
      <c r="A135" s="11" t="s">
        <v>369</v>
      </c>
      <c r="B135" s="10" t="s">
        <v>370</v>
      </c>
      <c r="C135" s="10" t="s">
        <v>368</v>
      </c>
      <c r="D135" s="18">
        <v>0</v>
      </c>
      <c r="E135" s="18" t="s">
        <v>56</v>
      </c>
      <c r="F135" s="18" t="s">
        <v>56</v>
      </c>
      <c r="G135" s="18" t="s">
        <v>56</v>
      </c>
      <c r="H135" s="18" t="s">
        <v>56</v>
      </c>
      <c r="I135" s="18" t="s">
        <v>56</v>
      </c>
      <c r="J135" s="18" t="s">
        <v>56</v>
      </c>
      <c r="K135" s="18" t="s">
        <v>56</v>
      </c>
      <c r="L135" s="18" t="s">
        <v>56</v>
      </c>
      <c r="M135" s="18" t="s">
        <v>56</v>
      </c>
      <c r="N135" s="18" t="s">
        <v>56</v>
      </c>
      <c r="O135" s="18">
        <v>0</v>
      </c>
      <c r="P135" s="18">
        <v>0</v>
      </c>
    </row>
  </sheetData>
  <sheetProtection password="C993" sheet="1" objects="1" scenarios="1"/>
  <mergeCells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 r:id="rId1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47.75" customWidth="1"/>
    <col min="2" max="5" width="22.92" customWidth="1"/>
  </cols>
  <sheetData>
    <row r="1" ht="25" customHeight="1">
      <c r="A1" s="1" t="s">
        <v>959</v>
      </c>
      <c r="B1" s="1"/>
      <c r="C1" s="1"/>
      <c r="D1" s="1"/>
      <c r="E1" s="1"/>
    </row>
    <row r="2" ht="30" customHeight="1">
      <c r="A2" s="10" t="s">
        <v>960</v>
      </c>
      <c r="B2" s="10" t="s">
        <v>961</v>
      </c>
      <c r="C2" s="10" t="s">
        <v>962</v>
      </c>
      <c r="D2" s="10" t="s">
        <v>963</v>
      </c>
      <c r="E2" s="10" t="s">
        <v>964</v>
      </c>
    </row>
    <row r="3" ht="30" customHeight="1">
      <c r="A3" s="14" t="s">
        <v>144</v>
      </c>
      <c r="B3" s="20">
        <v>18</v>
      </c>
      <c r="C3" s="20">
        <v>0</v>
      </c>
      <c r="D3" s="20">
        <v>6776845.11</v>
      </c>
      <c r="E3" s="20">
        <f>C3-D3</f>
      </c>
    </row>
    <row r="4" ht="30" customHeight="1">
      <c r="A4" s="27" t="s">
        <v>965</v>
      </c>
      <c r="B4" s="18">
        <v>1</v>
      </c>
      <c r="C4" s="18">
        <v>0</v>
      </c>
      <c r="D4" s="18">
        <v>440641.42</v>
      </c>
      <c r="E4" s="18">
        <f>C4-D4</f>
      </c>
    </row>
    <row r="5" ht="30" customHeight="1">
      <c r="A5" s="27" t="s">
        <v>966</v>
      </c>
      <c r="B5" s="18">
        <v>1</v>
      </c>
      <c r="C5" s="18">
        <v>0</v>
      </c>
      <c r="D5" s="18">
        <v>359915.02</v>
      </c>
      <c r="E5" s="18">
        <f>C5-D5</f>
      </c>
    </row>
    <row r="6" ht="30" customHeight="1">
      <c r="A6" s="27" t="s">
        <v>967</v>
      </c>
      <c r="B6" s="18">
        <v>1</v>
      </c>
      <c r="C6" s="18">
        <v>0</v>
      </c>
      <c r="D6" s="18">
        <v>437041.42</v>
      </c>
      <c r="E6" s="18">
        <f>C6-D6</f>
      </c>
    </row>
    <row r="7" ht="30" customHeight="1">
      <c r="A7" s="27" t="s">
        <v>968</v>
      </c>
      <c r="B7" s="18">
        <v>1</v>
      </c>
      <c r="C7" s="18">
        <v>0</v>
      </c>
      <c r="D7" s="18">
        <v>388218.22</v>
      </c>
      <c r="E7" s="18">
        <f>C7-D7</f>
      </c>
    </row>
    <row r="8" ht="30" customHeight="1">
      <c r="A8" s="27" t="s">
        <v>969</v>
      </c>
      <c r="B8" s="18">
        <v>3</v>
      </c>
      <c r="C8" s="18">
        <v>0</v>
      </c>
      <c r="D8" s="18">
        <v>1195211.58</v>
      </c>
      <c r="E8" s="18">
        <f>C8-D8</f>
      </c>
    </row>
    <row r="9" ht="30" customHeight="1">
      <c r="A9" s="27" t="s">
        <v>970</v>
      </c>
      <c r="B9" s="18">
        <v>1</v>
      </c>
      <c r="C9" s="18">
        <v>0</v>
      </c>
      <c r="D9" s="18">
        <v>359915.02</v>
      </c>
      <c r="E9" s="18">
        <f>C9-D9</f>
      </c>
    </row>
    <row r="10" ht="30" customHeight="1">
      <c r="A10" s="27" t="s">
        <v>971</v>
      </c>
      <c r="B10" s="18">
        <v>1.5</v>
      </c>
      <c r="C10" s="18">
        <v>0</v>
      </c>
      <c r="D10" s="18">
        <v>600341.4</v>
      </c>
      <c r="E10" s="18">
        <f>C10-D10</f>
      </c>
    </row>
    <row r="11" ht="30" customHeight="1">
      <c r="A11" s="27" t="s">
        <v>972</v>
      </c>
      <c r="B11" s="18">
        <v>2</v>
      </c>
      <c r="C11" s="18">
        <v>0</v>
      </c>
      <c r="D11" s="18">
        <v>476162.13</v>
      </c>
      <c r="E11" s="18">
        <f>C11-D11</f>
      </c>
    </row>
    <row r="12" ht="30" customHeight="1">
      <c r="A12" s="27" t="s">
        <v>970</v>
      </c>
      <c r="B12" s="18">
        <v>2</v>
      </c>
      <c r="C12" s="18">
        <v>0</v>
      </c>
      <c r="D12" s="18">
        <v>448328.43</v>
      </c>
      <c r="E12" s="18">
        <f>C12-D12</f>
      </c>
    </row>
    <row r="13" ht="30" customHeight="1">
      <c r="A13" s="27" t="s">
        <v>966</v>
      </c>
      <c r="B13" s="18">
        <v>2</v>
      </c>
      <c r="C13" s="18">
        <v>0</v>
      </c>
      <c r="D13" s="18">
        <v>1019868.54</v>
      </c>
      <c r="E13" s="18">
        <f>C13-D13</f>
      </c>
    </row>
    <row r="14" ht="30" customHeight="1">
      <c r="A14" s="27" t="s">
        <v>969</v>
      </c>
      <c r="B14" s="18">
        <v>1</v>
      </c>
      <c r="C14" s="18">
        <v>0</v>
      </c>
      <c r="D14" s="18">
        <v>437041.42</v>
      </c>
      <c r="E14" s="18">
        <f>C14-D14</f>
      </c>
    </row>
    <row r="15" ht="30" customHeight="1">
      <c r="A15" s="27" t="s">
        <v>973</v>
      </c>
      <c r="B15" s="18">
        <v>.5</v>
      </c>
      <c r="C15" s="18">
        <v>0</v>
      </c>
      <c r="D15" s="18">
        <v>177119.09</v>
      </c>
      <c r="E15" s="18">
        <f>C15-D15</f>
      </c>
    </row>
    <row r="16" ht="30" customHeight="1">
      <c r="A16" s="27" t="s">
        <v>972</v>
      </c>
      <c r="B16" s="18">
        <v>1</v>
      </c>
      <c r="C16" s="18">
        <v>0</v>
      </c>
      <c r="D16" s="18">
        <v>437041.42</v>
      </c>
      <c r="E16" s="18">
        <f>C16-D16</f>
      </c>
    </row>
    <row r="17" ht="30" customHeight="1">
      <c r="A17" s="14" t="s">
        <v>974</v>
      </c>
      <c r="B17" s="20">
        <v>21.8</v>
      </c>
      <c r="C17" s="20">
        <v>0</v>
      </c>
      <c r="D17" s="20">
        <v>15220741.06</v>
      </c>
      <c r="E17" s="20">
        <f>C17-D17</f>
      </c>
    </row>
    <row r="18" ht="30" customHeight="1">
      <c r="A18" s="27" t="s">
        <v>975</v>
      </c>
      <c r="B18" s="18">
        <v>1</v>
      </c>
      <c r="C18" s="18">
        <v>0</v>
      </c>
      <c r="D18" s="18">
        <v>763702.47</v>
      </c>
      <c r="E18" s="18">
        <f>C18-D18</f>
      </c>
    </row>
    <row r="19" ht="30" customHeight="1">
      <c r="A19" s="27" t="s">
        <v>976</v>
      </c>
      <c r="B19" s="18">
        <v>1</v>
      </c>
      <c r="C19" s="18">
        <v>0</v>
      </c>
      <c r="D19" s="18">
        <v>486076.56</v>
      </c>
      <c r="E19" s="18">
        <f>C19-D19</f>
      </c>
    </row>
    <row r="20" ht="30" customHeight="1">
      <c r="A20" s="27" t="s">
        <v>976</v>
      </c>
      <c r="B20" s="18"/>
      <c r="C20" s="18">
        <v>0</v>
      </c>
      <c r="D20" s="18">
        <v>0</v>
      </c>
      <c r="E20" s="18">
        <f>C20-D20</f>
      </c>
    </row>
    <row r="21" ht="30" customHeight="1">
      <c r="A21" s="27" t="s">
        <v>977</v>
      </c>
      <c r="B21" s="18">
        <v>2</v>
      </c>
      <c r="C21" s="18">
        <v>0</v>
      </c>
      <c r="D21" s="18">
        <v>1506919.1</v>
      </c>
      <c r="E21" s="18">
        <f>C21-D21</f>
      </c>
    </row>
    <row r="22" ht="30" customHeight="1">
      <c r="A22" s="27" t="s">
        <v>978</v>
      </c>
      <c r="B22" s="18">
        <v>1</v>
      </c>
      <c r="C22" s="18">
        <v>0</v>
      </c>
      <c r="D22" s="18">
        <v>633217.83</v>
      </c>
      <c r="E22" s="18">
        <f>C22-D22</f>
      </c>
    </row>
    <row r="23" ht="30" customHeight="1">
      <c r="A23" s="27" t="s">
        <v>979</v>
      </c>
      <c r="B23" s="18">
        <v>2</v>
      </c>
      <c r="C23" s="18">
        <v>0</v>
      </c>
      <c r="D23" s="18">
        <v>3055895.8</v>
      </c>
      <c r="E23" s="18">
        <f>C23-D23</f>
      </c>
    </row>
    <row r="24" ht="30" customHeight="1">
      <c r="A24" s="27" t="s">
        <v>980</v>
      </c>
      <c r="B24" s="18">
        <v>1</v>
      </c>
      <c r="C24" s="18">
        <v>0</v>
      </c>
      <c r="D24" s="18">
        <v>869248.23</v>
      </c>
      <c r="E24" s="18">
        <f>C24-D24</f>
      </c>
    </row>
    <row r="25" ht="30" customHeight="1">
      <c r="A25" s="27" t="s">
        <v>976</v>
      </c>
      <c r="B25" s="18">
        <v>0</v>
      </c>
      <c r="C25" s="18">
        <v>0</v>
      </c>
      <c r="D25" s="18">
        <v>0</v>
      </c>
      <c r="E25" s="18">
        <f>C25-D25</f>
      </c>
    </row>
    <row r="26" ht="30" customHeight="1">
      <c r="A26" s="27" t="s">
        <v>981</v>
      </c>
      <c r="B26" s="18">
        <v>1</v>
      </c>
      <c r="C26" s="18">
        <v>0</v>
      </c>
      <c r="D26" s="18">
        <v>527672.07</v>
      </c>
      <c r="E26" s="18">
        <f>C26-D26</f>
      </c>
    </row>
    <row r="27" ht="30" customHeight="1">
      <c r="A27" s="27" t="s">
        <v>982</v>
      </c>
      <c r="B27" s="18">
        <v>1</v>
      </c>
      <c r="C27" s="18">
        <v>0</v>
      </c>
      <c r="D27" s="18">
        <v>474927.44</v>
      </c>
      <c r="E27" s="18">
        <f>C27-D27</f>
      </c>
    </row>
    <row r="28" ht="30" customHeight="1">
      <c r="A28" s="27" t="s">
        <v>977</v>
      </c>
      <c r="B28" s="18">
        <v>1</v>
      </c>
      <c r="C28" s="18">
        <v>0</v>
      </c>
      <c r="D28" s="18">
        <v>1520537.9</v>
      </c>
      <c r="E28" s="18">
        <f>C28-D28</f>
      </c>
    </row>
    <row r="29" ht="30" customHeight="1">
      <c r="A29" s="27" t="s">
        <v>976</v>
      </c>
      <c r="B29" s="18">
        <v>1</v>
      </c>
      <c r="C29" s="18">
        <v>0</v>
      </c>
      <c r="D29" s="18">
        <v>388861.2</v>
      </c>
      <c r="E29" s="18">
        <f>C29-D29</f>
      </c>
    </row>
    <row r="30" ht="30" customHeight="1">
      <c r="A30" s="27" t="s">
        <v>983</v>
      </c>
      <c r="B30" s="18">
        <v>1</v>
      </c>
      <c r="C30" s="18">
        <v>0</v>
      </c>
      <c r="D30" s="18">
        <v>462672</v>
      </c>
      <c r="E30" s="18">
        <f>C30-D30</f>
      </c>
    </row>
    <row r="31" ht="30" customHeight="1">
      <c r="A31" s="27" t="s">
        <v>984</v>
      </c>
      <c r="B31" s="18">
        <v>1</v>
      </c>
      <c r="C31" s="18">
        <v>0</v>
      </c>
      <c r="D31" s="18">
        <v>472060.8</v>
      </c>
      <c r="E31" s="18">
        <f>C31-D31</f>
      </c>
    </row>
    <row r="32" ht="30" customHeight="1">
      <c r="A32" s="27" t="s">
        <v>979</v>
      </c>
      <c r="B32" s="18">
        <v>1</v>
      </c>
      <c r="C32" s="18">
        <v>0</v>
      </c>
      <c r="D32" s="18">
        <v>443211.6</v>
      </c>
      <c r="E32" s="18">
        <f>C32-D32</f>
      </c>
    </row>
    <row r="33" ht="30" customHeight="1">
      <c r="A33" s="27" t="s">
        <v>985</v>
      </c>
      <c r="B33" s="18">
        <v>1</v>
      </c>
      <c r="C33" s="18">
        <v>0</v>
      </c>
      <c r="D33" s="18">
        <v>839063.67</v>
      </c>
      <c r="E33" s="18">
        <f>C33-D33</f>
      </c>
    </row>
    <row r="34" ht="30" customHeight="1">
      <c r="A34" s="27" t="s">
        <v>982</v>
      </c>
      <c r="B34" s="18">
        <v>1</v>
      </c>
      <c r="C34" s="18">
        <v>0</v>
      </c>
      <c r="D34" s="18">
        <v>474927.44</v>
      </c>
      <c r="E34" s="18">
        <f>C34-D34</f>
      </c>
    </row>
    <row r="35" ht="30" customHeight="1">
      <c r="A35" s="27" t="s">
        <v>986</v>
      </c>
      <c r="B35" s="18">
        <v>1</v>
      </c>
      <c r="C35" s="18">
        <v>0</v>
      </c>
      <c r="D35" s="18">
        <v>461764.8</v>
      </c>
      <c r="E35" s="18">
        <f>C35-D35</f>
      </c>
    </row>
    <row r="36" ht="30" customHeight="1">
      <c r="A36" s="27" t="s">
        <v>979</v>
      </c>
      <c r="B36" s="18">
        <v>2</v>
      </c>
      <c r="C36" s="18">
        <v>0</v>
      </c>
      <c r="D36" s="18">
        <v>1108029</v>
      </c>
      <c r="E36" s="18">
        <f>C36-D36</f>
      </c>
    </row>
    <row r="37" ht="30" customHeight="1">
      <c r="A37" s="27" t="s">
        <v>987</v>
      </c>
      <c r="B37" s="18">
        <v>1</v>
      </c>
      <c r="C37" s="18">
        <v>0</v>
      </c>
      <c r="D37" s="18">
        <v>461760</v>
      </c>
      <c r="E37" s="18">
        <f>C37-D37</f>
      </c>
    </row>
    <row r="38" ht="30" customHeight="1">
      <c r="A38" s="27" t="s">
        <v>979</v>
      </c>
      <c r="B38" s="18">
        <v>.8</v>
      </c>
      <c r="C38" s="18">
        <v>0</v>
      </c>
      <c r="D38" s="18">
        <v>270193.15</v>
      </c>
      <c r="E38" s="18">
        <f>C38-D38</f>
      </c>
    </row>
    <row r="39" ht="30" customHeight="1">
      <c r="A39" s="14" t="s">
        <v>988</v>
      </c>
      <c r="B39" s="20">
        <v>13.5</v>
      </c>
      <c r="C39" s="20">
        <v>0</v>
      </c>
      <c r="D39" s="20">
        <v>8763903.82</v>
      </c>
      <c r="E39" s="20">
        <f>C39-D39</f>
      </c>
    </row>
    <row r="40" ht="30" customHeight="1">
      <c r="A40" s="27" t="s">
        <v>989</v>
      </c>
      <c r="B40" s="18">
        <v>1</v>
      </c>
      <c r="C40" s="18">
        <v>0</v>
      </c>
      <c r="D40" s="18">
        <v>632231.93</v>
      </c>
      <c r="E40" s="18">
        <f>C40-D40</f>
      </c>
    </row>
    <row r="41" ht="30" customHeight="1">
      <c r="A41" s="27" t="s">
        <v>989</v>
      </c>
      <c r="B41" s="18">
        <v>1</v>
      </c>
      <c r="C41" s="18">
        <v>0</v>
      </c>
      <c r="D41" s="18">
        <v>655301.53</v>
      </c>
      <c r="E41" s="18">
        <f>C41-D41</f>
      </c>
    </row>
    <row r="42" ht="30" customHeight="1">
      <c r="A42" s="27" t="s">
        <v>990</v>
      </c>
      <c r="B42" s="18">
        <v>1</v>
      </c>
      <c r="C42" s="18">
        <v>0</v>
      </c>
      <c r="D42" s="18">
        <v>740199.53</v>
      </c>
      <c r="E42" s="18">
        <f>C42-D42</f>
      </c>
    </row>
    <row r="43" ht="30" customHeight="1">
      <c r="A43" s="27" t="s">
        <v>990</v>
      </c>
      <c r="B43" s="18"/>
      <c r="C43" s="18">
        <v>0</v>
      </c>
      <c r="D43" s="18">
        <v>0</v>
      </c>
      <c r="E43" s="18">
        <f>C43-D43</f>
      </c>
    </row>
    <row r="44" ht="30" customHeight="1">
      <c r="A44" s="27" t="s">
        <v>991</v>
      </c>
      <c r="B44" s="18">
        <v>.5</v>
      </c>
      <c r="C44" s="18">
        <v>0</v>
      </c>
      <c r="D44" s="18">
        <v>302790.57</v>
      </c>
      <c r="E44" s="18">
        <f>C44-D44</f>
      </c>
    </row>
    <row r="45" ht="30" customHeight="1">
      <c r="A45" s="27" t="s">
        <v>992</v>
      </c>
      <c r="B45" s="18">
        <v>1</v>
      </c>
      <c r="C45" s="18">
        <v>0</v>
      </c>
      <c r="D45" s="18">
        <v>581825.45</v>
      </c>
      <c r="E45" s="18">
        <f>C45-D45</f>
      </c>
    </row>
    <row r="46" ht="30" customHeight="1">
      <c r="A46" s="27" t="s">
        <v>990</v>
      </c>
      <c r="B46" s="18">
        <v>1.5</v>
      </c>
      <c r="C46" s="18">
        <v>0</v>
      </c>
      <c r="D46" s="18">
        <v>994522.49</v>
      </c>
      <c r="E46" s="18">
        <f>C46-D46</f>
      </c>
    </row>
    <row r="47" ht="30" customHeight="1">
      <c r="A47" s="27" t="s">
        <v>993</v>
      </c>
      <c r="B47" s="18">
        <v>1</v>
      </c>
      <c r="C47" s="18">
        <v>0</v>
      </c>
      <c r="D47" s="18">
        <v>740199.53</v>
      </c>
      <c r="E47" s="18">
        <f>C47-D47</f>
      </c>
    </row>
    <row r="48" ht="30" customHeight="1">
      <c r="A48" s="27" t="s">
        <v>990</v>
      </c>
      <c r="B48" s="18">
        <v>.5</v>
      </c>
      <c r="C48" s="18">
        <v>0</v>
      </c>
      <c r="D48" s="18">
        <v>237208.17</v>
      </c>
      <c r="E48" s="18">
        <f>C48-D48</f>
      </c>
    </row>
    <row r="49" ht="30" customHeight="1">
      <c r="A49" s="27" t="s">
        <v>994</v>
      </c>
      <c r="B49" s="18">
        <v>1</v>
      </c>
      <c r="C49" s="18">
        <v>0</v>
      </c>
      <c r="D49" s="18">
        <v>637215.05</v>
      </c>
      <c r="E49" s="18">
        <f>C49-D49</f>
      </c>
    </row>
    <row r="50" ht="30" customHeight="1">
      <c r="A50" s="27" t="s">
        <v>995</v>
      </c>
      <c r="B50" s="18">
        <v>2</v>
      </c>
      <c r="C50" s="18">
        <v>0</v>
      </c>
      <c r="D50" s="18">
        <v>1322644.18</v>
      </c>
      <c r="E50" s="18">
        <f>C50-D50</f>
      </c>
    </row>
    <row r="51" ht="30" customHeight="1">
      <c r="A51" s="27" t="s">
        <v>993</v>
      </c>
      <c r="B51" s="18">
        <v>2</v>
      </c>
      <c r="C51" s="18">
        <v>0</v>
      </c>
      <c r="D51" s="18">
        <v>1264463.86</v>
      </c>
      <c r="E51" s="18">
        <f>C51-D51</f>
      </c>
    </row>
    <row r="52" ht="30" customHeight="1">
      <c r="A52" s="27" t="s">
        <v>996</v>
      </c>
      <c r="B52" s="18">
        <v>1</v>
      </c>
      <c r="C52" s="18">
        <v>0</v>
      </c>
      <c r="D52" s="18">
        <v>655301.53</v>
      </c>
      <c r="E52" s="18">
        <f>C52-D52</f>
      </c>
    </row>
    <row r="53" ht="30" customHeight="1">
      <c r="A53" s="14" t="s">
        <v>146</v>
      </c>
      <c r="B53" s="20">
        <v>21</v>
      </c>
      <c r="C53" s="20">
        <v>0</v>
      </c>
      <c r="D53" s="20">
        <v>7199996.04</v>
      </c>
      <c r="E53" s="20">
        <f>C53-D53</f>
      </c>
    </row>
    <row r="54" ht="30" customHeight="1">
      <c r="A54" s="27" t="s">
        <v>997</v>
      </c>
      <c r="B54" s="18">
        <v>10</v>
      </c>
      <c r="C54" s="18">
        <v>0</v>
      </c>
      <c r="D54" s="18">
        <v>3246002.88</v>
      </c>
      <c r="E54" s="18">
        <f>C54-D54</f>
      </c>
    </row>
    <row r="55" ht="30" customHeight="1">
      <c r="A55" s="27" t="s">
        <v>998</v>
      </c>
      <c r="B55" s="18">
        <v>1</v>
      </c>
      <c r="C55" s="18">
        <v>0</v>
      </c>
      <c r="D55" s="18">
        <v>441784.56</v>
      </c>
      <c r="E55" s="18">
        <f>C55-D55</f>
      </c>
    </row>
    <row r="56" ht="30" customHeight="1">
      <c r="A56" s="27" t="s">
        <v>998</v>
      </c>
      <c r="B56" s="18">
        <v>2</v>
      </c>
      <c r="C56" s="18">
        <v>0</v>
      </c>
      <c r="D56" s="18">
        <v>889845.84</v>
      </c>
      <c r="E56" s="18">
        <f>C56-D56</f>
      </c>
    </row>
    <row r="57" ht="30" customHeight="1">
      <c r="A57" s="27" t="s">
        <v>998</v>
      </c>
      <c r="B57" s="18">
        <v>1</v>
      </c>
      <c r="C57" s="18">
        <v>0</v>
      </c>
      <c r="D57" s="18">
        <v>275998.92</v>
      </c>
      <c r="E57" s="18">
        <f>C57-D57</f>
      </c>
    </row>
    <row r="58" ht="30" customHeight="1">
      <c r="A58" s="27" t="s">
        <v>999</v>
      </c>
      <c r="B58" s="18">
        <v>2</v>
      </c>
      <c r="C58" s="18">
        <v>0</v>
      </c>
      <c r="D58" s="18">
        <v>883569.12</v>
      </c>
      <c r="E58" s="18">
        <f>C58-D58</f>
      </c>
    </row>
    <row r="59" ht="30" customHeight="1">
      <c r="A59" s="27" t="s">
        <v>1000</v>
      </c>
      <c r="B59" s="18">
        <v>2</v>
      </c>
      <c r="C59" s="18">
        <v>0</v>
      </c>
      <c r="D59" s="18">
        <v>552000</v>
      </c>
      <c r="E59" s="18">
        <f>C59-D59</f>
      </c>
    </row>
    <row r="60" ht="30" customHeight="1">
      <c r="A60" s="27" t="s">
        <v>1001</v>
      </c>
      <c r="B60" s="18">
        <v>1</v>
      </c>
      <c r="C60" s="18">
        <v>0</v>
      </c>
      <c r="D60" s="18">
        <v>276000</v>
      </c>
      <c r="E60" s="18">
        <f>C60-D60</f>
      </c>
    </row>
    <row r="61" ht="30" customHeight="1">
      <c r="A61" s="27" t="s">
        <v>1002</v>
      </c>
      <c r="B61" s="18">
        <v>1</v>
      </c>
      <c r="C61" s="18">
        <v>0</v>
      </c>
      <c r="D61" s="18">
        <v>358800</v>
      </c>
      <c r="E61" s="18">
        <f>C61-D61</f>
      </c>
    </row>
    <row r="62" ht="30" customHeight="1">
      <c r="A62" s="27" t="s">
        <v>1003</v>
      </c>
      <c r="B62" s="18">
        <v>1</v>
      </c>
      <c r="C62" s="18">
        <v>0</v>
      </c>
      <c r="D62" s="18">
        <v>275994.72</v>
      </c>
      <c r="E62" s="18">
        <f>C62-D62</f>
      </c>
    </row>
    <row r="63" ht="30" customHeight="1">
      <c r="A63" s="14" t="s">
        <v>128</v>
      </c>
      <c r="B63" s="20">
        <v>138.32</v>
      </c>
      <c r="C63" s="20">
        <v>0</v>
      </c>
      <c r="D63" s="20">
        <v>81111606.06</v>
      </c>
      <c r="E63" s="20">
        <f>C63-D63</f>
      </c>
    </row>
    <row r="64" ht="30" customHeight="1">
      <c r="A64" s="27" t="s">
        <v>1004</v>
      </c>
      <c r="B64" s="18">
        <v>17.79</v>
      </c>
      <c r="C64" s="18">
        <v>0</v>
      </c>
      <c r="D64" s="18">
        <v>10571243.07</v>
      </c>
      <c r="E64" s="18">
        <f>C64-D64</f>
      </c>
    </row>
    <row r="65" ht="30" customHeight="1">
      <c r="A65" s="27" t="s">
        <v>993</v>
      </c>
      <c r="B65" s="18"/>
      <c r="C65" s="18">
        <v>0</v>
      </c>
      <c r="D65" s="18">
        <v>0</v>
      </c>
      <c r="E65" s="18">
        <f>C65-D65</f>
      </c>
    </row>
    <row r="66" ht="30" customHeight="1">
      <c r="A66" s="27" t="s">
        <v>1004</v>
      </c>
      <c r="B66" s="18">
        <v>0</v>
      </c>
      <c r="C66" s="18">
        <v>0</v>
      </c>
      <c r="D66" s="18">
        <v>0</v>
      </c>
      <c r="E66" s="18">
        <f>C66-D66</f>
      </c>
    </row>
    <row r="67" ht="30" customHeight="1">
      <c r="A67" s="27" t="s">
        <v>1004</v>
      </c>
      <c r="B67" s="18">
        <v>0</v>
      </c>
      <c r="C67" s="18">
        <v>0</v>
      </c>
      <c r="D67" s="18">
        <v>0</v>
      </c>
      <c r="E67" s="18">
        <f>C67-D67</f>
      </c>
    </row>
    <row r="68" ht="30" customHeight="1">
      <c r="A68" s="27" t="s">
        <v>1005</v>
      </c>
      <c r="B68" s="18">
        <v>1</v>
      </c>
      <c r="C68" s="18">
        <v>0</v>
      </c>
      <c r="D68" s="18">
        <v>537262.35</v>
      </c>
      <c r="E68" s="18">
        <f>C68-D68</f>
      </c>
    </row>
    <row r="69" ht="30" customHeight="1">
      <c r="A69" s="27" t="s">
        <v>1004</v>
      </c>
      <c r="B69" s="18"/>
      <c r="C69" s="18">
        <v>0</v>
      </c>
      <c r="D69" s="18">
        <v>0</v>
      </c>
      <c r="E69" s="18">
        <f>C69-D69</f>
      </c>
    </row>
    <row r="70" ht="30" customHeight="1">
      <c r="A70" s="27" t="s">
        <v>1004</v>
      </c>
      <c r="B70" s="18">
        <v>29.7</v>
      </c>
      <c r="C70" s="18">
        <v>0</v>
      </c>
      <c r="D70" s="18">
        <v>17912100.53</v>
      </c>
      <c r="E70" s="18">
        <f>C70-D70</f>
      </c>
    </row>
    <row r="71" ht="30" customHeight="1">
      <c r="A71" s="27" t="s">
        <v>1004</v>
      </c>
      <c r="B71" s="18"/>
      <c r="C71" s="18">
        <v>0</v>
      </c>
      <c r="D71" s="18">
        <v>0</v>
      </c>
      <c r="E71" s="18">
        <f>C71-D71</f>
      </c>
    </row>
    <row r="72" ht="30" customHeight="1">
      <c r="A72" s="27" t="s">
        <v>1004</v>
      </c>
      <c r="B72" s="18">
        <v>0</v>
      </c>
      <c r="C72" s="18">
        <v>0</v>
      </c>
      <c r="D72" s="18">
        <v>0</v>
      </c>
      <c r="E72" s="18">
        <f>C72-D72</f>
      </c>
    </row>
    <row r="73" ht="30" customHeight="1">
      <c r="A73" s="27" t="s">
        <v>1004</v>
      </c>
      <c r="B73" s="18">
        <v>11.13</v>
      </c>
      <c r="C73" s="18">
        <v>0</v>
      </c>
      <c r="D73" s="18">
        <v>6989616.55</v>
      </c>
      <c r="E73" s="18">
        <f>C73-D73</f>
      </c>
    </row>
    <row r="74" ht="30" customHeight="1">
      <c r="A74" s="27" t="s">
        <v>1004</v>
      </c>
      <c r="B74" s="18">
        <v>45.47</v>
      </c>
      <c r="C74" s="18">
        <v>0</v>
      </c>
      <c r="D74" s="18">
        <v>26295946.39</v>
      </c>
      <c r="E74" s="18">
        <f>C74-D74</f>
      </c>
    </row>
    <row r="75" ht="30" customHeight="1">
      <c r="A75" s="27" t="s">
        <v>1004</v>
      </c>
      <c r="B75" s="18">
        <v>3.46</v>
      </c>
      <c r="C75" s="18">
        <v>0</v>
      </c>
      <c r="D75" s="18">
        <v>2013006.59</v>
      </c>
      <c r="E75" s="18">
        <f>C75-D75</f>
      </c>
    </row>
    <row r="76" ht="30" customHeight="1">
      <c r="A76" s="27" t="s">
        <v>1004</v>
      </c>
      <c r="B76" s="18"/>
      <c r="C76" s="18">
        <v>0</v>
      </c>
      <c r="D76" s="18">
        <v>0</v>
      </c>
      <c r="E76" s="18">
        <f>C76-D76</f>
      </c>
    </row>
    <row r="77" ht="30" customHeight="1">
      <c r="A77" s="27" t="s">
        <v>1004</v>
      </c>
      <c r="B77" s="18">
        <v>17.66</v>
      </c>
      <c r="C77" s="18">
        <v>0</v>
      </c>
      <c r="D77" s="18">
        <v>9666618.23</v>
      </c>
      <c r="E77" s="18">
        <f>C77-D77</f>
      </c>
    </row>
    <row r="78" ht="30" customHeight="1">
      <c r="A78" s="27" t="s">
        <v>1004</v>
      </c>
      <c r="B78" s="18">
        <v>12.11</v>
      </c>
      <c r="C78" s="18">
        <v>0</v>
      </c>
      <c r="D78" s="18">
        <v>7125812.35</v>
      </c>
      <c r="E78" s="18">
        <f>C78-D78</f>
      </c>
    </row>
    <row r="79" ht="30" customHeight="1">
      <c r="A79" s="14" t="s">
        <v>148</v>
      </c>
      <c r="B79" s="20">
        <v>2</v>
      </c>
      <c r="C79" s="20">
        <v>0</v>
      </c>
      <c r="D79" s="20">
        <v>1551719.48</v>
      </c>
      <c r="E79" s="20">
        <f>C79-D79</f>
      </c>
    </row>
    <row r="80" ht="30" customHeight="1">
      <c r="A80" s="27" t="s">
        <v>1006</v>
      </c>
      <c r="B80" s="18">
        <v>1</v>
      </c>
      <c r="C80" s="18">
        <v>0</v>
      </c>
      <c r="D80" s="18">
        <v>830176.05</v>
      </c>
      <c r="E80" s="18">
        <f>C80-D80</f>
      </c>
    </row>
    <row r="81" ht="30" customHeight="1">
      <c r="A81" s="27" t="s">
        <v>1007</v>
      </c>
      <c r="B81" s="18">
        <v>1</v>
      </c>
      <c r="C81" s="18">
        <v>0</v>
      </c>
      <c r="D81" s="18">
        <v>721543.43</v>
      </c>
      <c r="E81" s="18">
        <f>C81-D81</f>
      </c>
    </row>
    <row r="82" ht="30" customHeight="1">
      <c r="A82" s="14" t="s">
        <v>138</v>
      </c>
      <c r="B82" s="20">
        <v>6</v>
      </c>
      <c r="C82" s="20">
        <v>0</v>
      </c>
      <c r="D82" s="20">
        <v>4692605.22</v>
      </c>
      <c r="E82" s="20">
        <f>C82-D82</f>
      </c>
    </row>
    <row r="83" ht="30" customHeight="1">
      <c r="A83" s="27" t="s">
        <v>1008</v>
      </c>
      <c r="B83" s="18">
        <v>1</v>
      </c>
      <c r="C83" s="18">
        <v>0</v>
      </c>
      <c r="D83" s="18">
        <v>1984205.22</v>
      </c>
      <c r="E83" s="18">
        <f>C83-D83</f>
      </c>
    </row>
    <row r="84" ht="30" customHeight="1">
      <c r="A84" s="27" t="s">
        <v>1009</v>
      </c>
      <c r="B84" s="18">
        <v>5</v>
      </c>
      <c r="C84" s="18">
        <v>0</v>
      </c>
      <c r="D84" s="18">
        <v>2708400</v>
      </c>
      <c r="E84" s="18">
        <f>C84-D84</f>
      </c>
    </row>
  </sheetData>
  <sheetProtection password="C993" sheet="1" objects="1" scenarios="1"/>
  <mergeCells>
    <mergeCell ref="A1:E1"/>
  </mergeCells>
  <phoneticPr fontId="0" type="noConversion"/>
  <pageMargins left="0.4" right="0.4" top="0.4" bottom="0.4" header="0.1" footer="0.1"/>
  <pageSetup paperSize="9" fitToHeight="0" orientation="landscape" verticalDpi="0" r:id="rId1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1" t="s">
        <v>1010</v>
      </c>
      <c r="B2" s="1"/>
      <c r="C2" s="1"/>
      <c r="D2" s="1"/>
    </row>
    <row r="3" ht="20" customHeight="1">
</row>
    <row r="4" ht="30" customHeight="1">
      <c r="A4" s="8" t="s">
        <v>1011</v>
      </c>
      <c r="B4" s="8"/>
      <c r="C4" s="8"/>
      <c r="D4" s="8"/>
    </row>
    <row r="5" ht="30" customHeight="1">
      <c r="A5" s="3" t="s">
        <v>1012</v>
      </c>
      <c r="B5" s="3" t="s">
        <v>1013</v>
      </c>
      <c r="C5" s="3" t="s">
        <v>1014</v>
      </c>
      <c r="D5" s="3" t="s">
        <v>1015</v>
      </c>
    </row>
    <row r="6" ht="60" customHeight="1">
      <c r="A6" s="10" t="s">
        <v>384</v>
      </c>
      <c r="B6" s="11" t="s">
        <v>1016</v>
      </c>
      <c r="C6" s="10" t="s">
        <v>1017</v>
      </c>
      <c r="D6" s="10" t="s">
        <v>1018</v>
      </c>
    </row>
    <row r="7">
      <c r="A7" s="10" t="s">
        <v>480</v>
      </c>
      <c r="B7" s="11" t="s">
        <v>1019</v>
      </c>
      <c r="C7" s="10" t="s">
        <v>1020</v>
      </c>
      <c r="D7" s="10"/>
    </row>
    <row r="8">
      <c r="A8" s="10" t="s">
        <v>481</v>
      </c>
      <c r="B8" s="11" t="s">
        <v>1021</v>
      </c>
      <c r="C8" s="10" t="s">
        <v>1022</v>
      </c>
      <c r="D8" s="10"/>
    </row>
    <row r="9">
      <c r="A9" s="10" t="s">
        <v>482</v>
      </c>
      <c r="B9" s="11" t="s">
        <v>1019</v>
      </c>
      <c r="C9" s="10" t="s">
        <v>1023</v>
      </c>
      <c r="D9" s="10"/>
    </row>
    <row r="10">
      <c r="A10" s="10" t="s">
        <v>483</v>
      </c>
      <c r="B10" s="11" t="s">
        <v>1024</v>
      </c>
      <c r="C10" s="10" t="s">
        <v>1025</v>
      </c>
      <c r="D10" s="10"/>
    </row>
    <row r="11">
      <c r="A11" s="10" t="s">
        <v>484</v>
      </c>
      <c r="B11" s="11" t="s">
        <v>1019</v>
      </c>
      <c r="C11" s="10" t="s">
        <v>1026</v>
      </c>
      <c r="D11" s="10"/>
    </row>
    <row r="12">
      <c r="A12" s="10" t="s">
        <v>485</v>
      </c>
      <c r="B12" s="11" t="s">
        <v>1024</v>
      </c>
      <c r="C12" s="10" t="s">
        <v>1027</v>
      </c>
      <c r="D12" s="10"/>
    </row>
    <row r="13">
      <c r="A13" s="10" t="s">
        <v>486</v>
      </c>
      <c r="B13" s="11" t="s">
        <v>1016</v>
      </c>
      <c r="C13" s="10" t="s">
        <v>1028</v>
      </c>
      <c r="D13" s="10"/>
    </row>
    <row r="14">
      <c r="A14" s="10" t="s">
        <v>491</v>
      </c>
      <c r="B14" s="11" t="s">
        <v>1019</v>
      </c>
      <c r="C14" s="10" t="s">
        <v>1029</v>
      </c>
      <c r="D14" s="10"/>
    </row>
    <row r="15">
      <c r="A15" s="10" t="s">
        <v>632</v>
      </c>
      <c r="B15" s="11" t="s">
        <v>1030</v>
      </c>
      <c r="C15" s="10" t="s">
        <v>1031</v>
      </c>
      <c r="D15" s="10"/>
    </row>
    <row r="16">
      <c r="A16" s="10" t="s">
        <v>493</v>
      </c>
      <c r="B16" s="11" t="s">
        <v>1024</v>
      </c>
      <c r="C16" s="10" t="s">
        <v>1032</v>
      </c>
      <c r="D16" s="10"/>
    </row>
    <row r="17">
      <c r="A17" s="10" t="s">
        <v>577</v>
      </c>
      <c r="B17" s="11" t="s">
        <v>1024</v>
      </c>
      <c r="C17" s="10" t="s">
        <v>1033</v>
      </c>
      <c r="D17" s="10"/>
    </row>
    <row r="18">
      <c r="A18" s="10" t="s">
        <v>579</v>
      </c>
      <c r="B18" s="11" t="s">
        <v>1024</v>
      </c>
      <c r="C18" s="10" t="s">
        <v>1033</v>
      </c>
      <c r="D18" s="10"/>
    </row>
    <row r="19">
      <c r="A19" s="10" t="s">
        <v>581</v>
      </c>
      <c r="B19" s="11" t="s">
        <v>1034</v>
      </c>
      <c r="C19" s="10" t="s">
        <v>1035</v>
      </c>
      <c r="D19" s="10"/>
    </row>
    <row r="20">
      <c r="A20" s="10" t="s">
        <v>583</v>
      </c>
      <c r="B20" s="11" t="s">
        <v>1036</v>
      </c>
      <c r="C20" s="10" t="s">
        <v>1037</v>
      </c>
      <c r="D20" s="10"/>
    </row>
    <row r="21">
      <c r="A21" s="10" t="s">
        <v>720</v>
      </c>
      <c r="B21" s="11" t="s">
        <v>1019</v>
      </c>
      <c r="C21" s="10" t="s">
        <v>1038</v>
      </c>
      <c r="D21" s="10"/>
    </row>
    <row r="22">
      <c r="A22" s="10" t="s">
        <v>585</v>
      </c>
      <c r="B22" s="11" t="s">
        <v>1039</v>
      </c>
      <c r="C22" s="10" t="s">
        <v>1040</v>
      </c>
      <c r="D22" s="10"/>
    </row>
    <row r="23">
      <c r="A23" s="10" t="s">
        <v>689</v>
      </c>
      <c r="B23" s="11" t="s">
        <v>1039</v>
      </c>
      <c r="C23" s="10" t="s">
        <v>1041</v>
      </c>
      <c r="D23" s="10"/>
    </row>
  </sheetData>
  <sheetProtection password="C993" sheet="1" objects="1" scenarios="1"/>
  <mergeCells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 r:id="rId1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8" width="22.92" customWidth="1"/>
  </cols>
  <sheetData>
    <row r="1" ht="15" customHeight="1">
</row>
    <row r="2" ht="25" customHeight="1">
      <c r="A2" s="4" t="s">
        <v>43</v>
      </c>
      <c r="B2" s="4"/>
      <c r="C2" s="4"/>
      <c r="D2" s="4"/>
      <c r="E2" s="4"/>
      <c r="F2" s="4"/>
      <c r="G2" s="4"/>
      <c r="H2" s="4"/>
    </row>
    <row r="3" ht="15" customHeight="1">
</row>
    <row r="4" ht="40" customHeight="1">
      <c r="A4" s="10" t="s">
        <v>44</v>
      </c>
      <c r="B4" s="10" t="s">
        <v>45</v>
      </c>
      <c r="C4" s="10" t="s">
        <v>46</v>
      </c>
      <c r="D4" s="10" t="s">
        <v>47</v>
      </c>
      <c r="E4" s="10" t="s">
        <v>48</v>
      </c>
      <c r="F4" s="10"/>
      <c r="G4" s="10"/>
      <c r="H4" s="10"/>
    </row>
    <row r="5" ht="40" customHeight="1">
      <c r="A5" s="10"/>
      <c r="B5" s="10"/>
      <c r="C5" s="10"/>
      <c r="D5" s="10"/>
      <c r="E5" s="10" t="s">
        <v>49</v>
      </c>
      <c r="F5" s="10" t="s">
        <v>50</v>
      </c>
      <c r="G5" s="10" t="s">
        <v>51</v>
      </c>
      <c r="H5" s="10" t="s">
        <v>52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25" customHeight="1">
      <c r="A7" s="11" t="s">
        <v>53</v>
      </c>
      <c r="B7" s="10" t="s">
        <v>54</v>
      </c>
      <c r="C7" s="10" t="s">
        <v>55</v>
      </c>
      <c r="D7" s="10" t="s">
        <v>55</v>
      </c>
      <c r="E7" s="18" t="s">
        <v>56</v>
      </c>
      <c r="F7" s="18" t="s">
        <v>56</v>
      </c>
      <c r="G7" s="18" t="s">
        <v>56</v>
      </c>
      <c r="H7" s="18" t="s">
        <v>56</v>
      </c>
    </row>
    <row r="8" ht="25" customHeight="1">
      <c r="A8" s="11" t="s">
        <v>57</v>
      </c>
      <c r="B8" s="10" t="s">
        <v>58</v>
      </c>
      <c r="C8" s="10" t="s">
        <v>55</v>
      </c>
      <c r="D8" s="10" t="s">
        <v>55</v>
      </c>
      <c r="E8" s="18">
        <v>0</v>
      </c>
      <c r="F8" s="18">
        <v>0</v>
      </c>
      <c r="G8" s="18">
        <v>0</v>
      </c>
      <c r="H8" s="18">
        <v>0</v>
      </c>
    </row>
    <row r="9" ht="25" customHeight="1">
      <c r="A9" s="11" t="s">
        <v>59</v>
      </c>
      <c r="B9" s="10" t="s">
        <v>60</v>
      </c>
      <c r="C9" s="10"/>
      <c r="D9" s="10"/>
      <c r="E9" s="18">
        <v>215802767.69</v>
      </c>
      <c r="F9" s="18">
        <v>215802767.69</v>
      </c>
      <c r="G9" s="18">
        <v>215802767.69</v>
      </c>
      <c r="H9" s="18" t="s">
        <v>56</v>
      </c>
    </row>
    <row r="10" ht="38" customHeight="1">
      <c r="A10" s="11" t="s">
        <v>61</v>
      </c>
      <c r="B10" s="10" t="s">
        <v>62</v>
      </c>
      <c r="C10" s="10" t="s">
        <v>63</v>
      </c>
      <c r="D10" s="10"/>
      <c r="E10" s="18" t="s">
        <v>56</v>
      </c>
      <c r="F10" s="18" t="s">
        <v>56</v>
      </c>
      <c r="G10" s="18" t="s">
        <v>56</v>
      </c>
      <c r="H10" s="18" t="s">
        <v>56</v>
      </c>
    </row>
    <row r="11" ht="25" customHeight="1">
      <c r="A11" s="11" t="s">
        <v>64</v>
      </c>
      <c r="B11" s="10" t="s">
        <v>65</v>
      </c>
      <c r="C11" s="10" t="s">
        <v>63</v>
      </c>
      <c r="D11" s="10" t="s">
        <v>66</v>
      </c>
      <c r="E11" s="18" t="s">
        <v>56</v>
      </c>
      <c r="F11" s="18" t="s">
        <v>56</v>
      </c>
      <c r="G11" s="18" t="s">
        <v>56</v>
      </c>
      <c r="H11" s="18" t="s">
        <v>56</v>
      </c>
    </row>
    <row r="12" ht="25" customHeight="1">
      <c r="A12" s="11" t="s">
        <v>67</v>
      </c>
      <c r="B12" s="10" t="s">
        <v>68</v>
      </c>
      <c r="C12" s="10" t="s">
        <v>63</v>
      </c>
      <c r="D12" s="10" t="s">
        <v>69</v>
      </c>
      <c r="E12" s="18" t="s">
        <v>56</v>
      </c>
      <c r="F12" s="18" t="s">
        <v>56</v>
      </c>
      <c r="G12" s="18" t="s">
        <v>56</v>
      </c>
      <c r="H12" s="18" t="s">
        <v>56</v>
      </c>
    </row>
    <row r="13" ht="50" customHeight="1">
      <c r="A13" s="11" t="s">
        <v>70</v>
      </c>
      <c r="B13" s="10" t="s">
        <v>71</v>
      </c>
      <c r="C13" s="10" t="s">
        <v>72</v>
      </c>
      <c r="D13" s="10"/>
      <c r="E13" s="18">
        <v>215802767.69</v>
      </c>
      <c r="F13" s="18">
        <v>215802767.69</v>
      </c>
      <c r="G13" s="18">
        <v>215802767.69</v>
      </c>
      <c r="H13" s="18" t="s">
        <v>56</v>
      </c>
    </row>
    <row r="14" ht="88" customHeight="1">
      <c r="A14" s="11" t="s">
        <v>73</v>
      </c>
      <c r="B14" s="10" t="s">
        <v>74</v>
      </c>
      <c r="C14" s="10" t="s">
        <v>72</v>
      </c>
      <c r="D14" s="10" t="s">
        <v>75</v>
      </c>
      <c r="E14" s="18">
        <v>157187716.69</v>
      </c>
      <c r="F14" s="18">
        <v>157187716.69</v>
      </c>
      <c r="G14" s="18">
        <v>157187716.69</v>
      </c>
      <c r="H14" s="18" t="s">
        <v>56</v>
      </c>
    </row>
    <row r="15" ht="50" customHeight="1">
      <c r="A15" s="11" t="s">
        <v>76</v>
      </c>
      <c r="B15" s="10" t="s">
        <v>77</v>
      </c>
      <c r="C15" s="10" t="s">
        <v>72</v>
      </c>
      <c r="D15" s="10" t="s">
        <v>78</v>
      </c>
      <c r="E15" s="18" t="s">
        <v>56</v>
      </c>
      <c r="F15" s="18" t="s">
        <v>56</v>
      </c>
      <c r="G15" s="18" t="s">
        <v>56</v>
      </c>
      <c r="H15" s="18" t="s">
        <v>56</v>
      </c>
    </row>
    <row r="16" ht="50" customHeight="1">
      <c r="A16" s="11" t="s">
        <v>79</v>
      </c>
      <c r="B16" s="10" t="s">
        <v>80</v>
      </c>
      <c r="C16" s="10" t="s">
        <v>81</v>
      </c>
      <c r="D16" s="10"/>
      <c r="E16" s="18" t="s">
        <v>56</v>
      </c>
      <c r="F16" s="18" t="s">
        <v>56</v>
      </c>
      <c r="G16" s="18" t="s">
        <v>56</v>
      </c>
      <c r="H16" s="18" t="s">
        <v>56</v>
      </c>
    </row>
    <row r="17" ht="38" customHeight="1">
      <c r="A17" s="11" t="s">
        <v>82</v>
      </c>
      <c r="B17" s="10" t="s">
        <v>83</v>
      </c>
      <c r="C17" s="10" t="s">
        <v>81</v>
      </c>
      <c r="D17" s="10" t="s">
        <v>84</v>
      </c>
      <c r="E17" s="18" t="s">
        <v>56</v>
      </c>
      <c r="F17" s="18" t="s">
        <v>56</v>
      </c>
      <c r="G17" s="18" t="s">
        <v>56</v>
      </c>
      <c r="H17" s="18" t="s">
        <v>56</v>
      </c>
    </row>
    <row r="18" ht="25" customHeight="1">
      <c r="A18" s="11" t="s">
        <v>85</v>
      </c>
      <c r="B18" s="10" t="s">
        <v>86</v>
      </c>
      <c r="C18" s="10" t="s">
        <v>87</v>
      </c>
      <c r="D18" s="10"/>
      <c r="E18" s="18" t="s">
        <v>56</v>
      </c>
      <c r="F18" s="18" t="s">
        <v>56</v>
      </c>
      <c r="G18" s="18" t="s">
        <v>56</v>
      </c>
      <c r="H18" s="18" t="s">
        <v>56</v>
      </c>
    </row>
    <row r="19" ht="38" customHeight="1">
      <c r="A19" s="11" t="s">
        <v>88</v>
      </c>
      <c r="B19" s="10" t="s">
        <v>89</v>
      </c>
      <c r="C19" s="10" t="s">
        <v>87</v>
      </c>
      <c r="D19" s="10"/>
      <c r="E19" s="18" t="s">
        <v>56</v>
      </c>
      <c r="F19" s="18" t="s">
        <v>56</v>
      </c>
      <c r="G19" s="18" t="s">
        <v>56</v>
      </c>
      <c r="H19" s="18" t="s">
        <v>56</v>
      </c>
    </row>
    <row r="20" ht="25" customHeight="1">
      <c r="A20" s="11" t="s">
        <v>90</v>
      </c>
      <c r="B20" s="10" t="s">
        <v>91</v>
      </c>
      <c r="C20" s="10" t="s">
        <v>87</v>
      </c>
      <c r="D20" s="10"/>
      <c r="E20" s="18" t="s">
        <v>56</v>
      </c>
      <c r="F20" s="18" t="s">
        <v>56</v>
      </c>
      <c r="G20" s="18" t="s">
        <v>56</v>
      </c>
      <c r="H20" s="18" t="s">
        <v>56</v>
      </c>
    </row>
    <row r="21" ht="25" customHeight="1">
      <c r="A21" s="11" t="s">
        <v>92</v>
      </c>
      <c r="B21" s="10" t="s">
        <v>93</v>
      </c>
      <c r="C21" s="10" t="s">
        <v>87</v>
      </c>
      <c r="D21" s="10"/>
      <c r="E21" s="18" t="s">
        <v>56</v>
      </c>
      <c r="F21" s="18" t="s">
        <v>56</v>
      </c>
      <c r="G21" s="18" t="s">
        <v>56</v>
      </c>
      <c r="H21" s="18" t="s">
        <v>56</v>
      </c>
    </row>
    <row r="22" ht="25" customHeight="1">
      <c r="A22" s="11" t="s">
        <v>94</v>
      </c>
      <c r="B22" s="10" t="s">
        <v>95</v>
      </c>
      <c r="C22" s="10" t="s">
        <v>87</v>
      </c>
      <c r="D22" s="10"/>
      <c r="E22" s="18" t="s">
        <v>56</v>
      </c>
      <c r="F22" s="18" t="s">
        <v>56</v>
      </c>
      <c r="G22" s="18" t="s">
        <v>56</v>
      </c>
      <c r="H22" s="18" t="s">
        <v>56</v>
      </c>
    </row>
    <row r="23" ht="25" customHeight="1">
      <c r="A23" s="11" t="s">
        <v>96</v>
      </c>
      <c r="B23" s="10" t="s">
        <v>97</v>
      </c>
      <c r="C23" s="10" t="s">
        <v>98</v>
      </c>
      <c r="D23" s="10"/>
      <c r="E23" s="18" t="s">
        <v>56</v>
      </c>
      <c r="F23" s="18" t="s">
        <v>56</v>
      </c>
      <c r="G23" s="18" t="s">
        <v>56</v>
      </c>
      <c r="H23" s="18" t="s">
        <v>56</v>
      </c>
    </row>
    <row r="24" ht="25" customHeight="1">
      <c r="A24" s="11" t="s">
        <v>99</v>
      </c>
      <c r="B24" s="10" t="s">
        <v>100</v>
      </c>
      <c r="C24" s="10" t="s">
        <v>98</v>
      </c>
      <c r="D24" s="10"/>
      <c r="E24" s="18" t="s">
        <v>56</v>
      </c>
      <c r="F24" s="18" t="s">
        <v>56</v>
      </c>
      <c r="G24" s="18" t="s">
        <v>56</v>
      </c>
      <c r="H24" s="18" t="s">
        <v>56</v>
      </c>
    </row>
    <row r="25" ht="25" customHeight="1">
      <c r="A25" s="11" t="s">
        <v>101</v>
      </c>
      <c r="B25" s="10" t="s">
        <v>102</v>
      </c>
      <c r="C25" s="10" t="s">
        <v>55</v>
      </c>
      <c r="D25" s="10"/>
      <c r="E25" s="18" t="s">
        <v>56</v>
      </c>
      <c r="F25" s="18" t="s">
        <v>56</v>
      </c>
      <c r="G25" s="18" t="s">
        <v>56</v>
      </c>
      <c r="H25" s="18" t="s">
        <v>56</v>
      </c>
    </row>
    <row r="26" ht="25" customHeight="1">
      <c r="A26" s="11" t="s">
        <v>103</v>
      </c>
      <c r="B26" s="10" t="s">
        <v>104</v>
      </c>
      <c r="C26" s="10" t="s">
        <v>55</v>
      </c>
      <c r="D26" s="10"/>
      <c r="E26" s="18" t="s">
        <v>56</v>
      </c>
      <c r="F26" s="18" t="s">
        <v>56</v>
      </c>
      <c r="G26" s="18" t="s">
        <v>56</v>
      </c>
      <c r="H26" s="18" t="s">
        <v>56</v>
      </c>
    </row>
    <row r="27" ht="50" customHeight="1">
      <c r="A27" s="11" t="s">
        <v>105</v>
      </c>
      <c r="B27" s="10" t="s">
        <v>106</v>
      </c>
      <c r="C27" s="10" t="s">
        <v>107</v>
      </c>
      <c r="D27" s="10"/>
      <c r="E27" s="18" t="s">
        <v>56</v>
      </c>
      <c r="F27" s="18" t="s">
        <v>56</v>
      </c>
      <c r="G27" s="18" t="s">
        <v>56</v>
      </c>
      <c r="H27" s="18" t="s">
        <v>56</v>
      </c>
    </row>
    <row r="28" ht="25" customHeight="1">
      <c r="A28" s="11" t="s">
        <v>108</v>
      </c>
      <c r="B28" s="10" t="s">
        <v>109</v>
      </c>
      <c r="C28" s="10" t="s">
        <v>55</v>
      </c>
      <c r="D28" s="10"/>
      <c r="E28" s="18">
        <v>215802767.69</v>
      </c>
      <c r="F28" s="18">
        <v>215802767.69</v>
      </c>
      <c r="G28" s="18">
        <v>215802767.69</v>
      </c>
      <c r="H28" s="18">
        <v>0</v>
      </c>
    </row>
    <row r="29" ht="38" customHeight="1">
      <c r="A29" s="11" t="s">
        <v>110</v>
      </c>
      <c r="B29" s="10" t="s">
        <v>111</v>
      </c>
      <c r="C29" s="10" t="s">
        <v>55</v>
      </c>
      <c r="D29" s="10"/>
      <c r="E29" s="18">
        <v>164149287.74</v>
      </c>
      <c r="F29" s="18">
        <v>164149287.74</v>
      </c>
      <c r="G29" s="18">
        <v>164149287.74</v>
      </c>
      <c r="H29" s="18">
        <v>0</v>
      </c>
    </row>
    <row r="30" ht="38" customHeight="1">
      <c r="A30" s="11" t="s">
        <v>112</v>
      </c>
      <c r="B30" s="10" t="s">
        <v>113</v>
      </c>
      <c r="C30" s="10" t="s">
        <v>114</v>
      </c>
      <c r="D30" s="10"/>
      <c r="E30" s="18">
        <v>125907416.79</v>
      </c>
      <c r="F30" s="18">
        <v>125907416.79</v>
      </c>
      <c r="G30" s="18">
        <v>125907416.79</v>
      </c>
      <c r="H30" s="18">
        <v>0</v>
      </c>
    </row>
    <row r="31" ht="38" customHeight="1">
      <c r="A31" s="11" t="s">
        <v>115</v>
      </c>
      <c r="B31" s="10" t="s">
        <v>116</v>
      </c>
      <c r="C31" s="10" t="s">
        <v>114</v>
      </c>
      <c r="D31" s="10" t="s">
        <v>117</v>
      </c>
      <c r="E31" s="18">
        <v>125317416.79</v>
      </c>
      <c r="F31" s="18">
        <v>125317416.79</v>
      </c>
      <c r="G31" s="18">
        <v>125317416.79</v>
      </c>
      <c r="H31" s="18">
        <v>0</v>
      </c>
    </row>
    <row r="32" ht="38" customHeight="1">
      <c r="A32" s="11" t="s">
        <v>118</v>
      </c>
      <c r="B32" s="10" t="s">
        <v>119</v>
      </c>
      <c r="C32" s="10" t="s">
        <v>114</v>
      </c>
      <c r="D32" s="10" t="s">
        <v>117</v>
      </c>
      <c r="E32" s="18">
        <v>89875509.88</v>
      </c>
      <c r="F32" s="18">
        <v>89875509.88</v>
      </c>
      <c r="G32" s="18">
        <v>89875509.88</v>
      </c>
      <c r="H32" s="18">
        <v>0</v>
      </c>
    </row>
    <row r="33" ht="25" customHeight="1">
      <c r="A33" s="11" t="s">
        <v>120</v>
      </c>
      <c r="B33" s="10" t="s">
        <v>121</v>
      </c>
      <c r="C33" s="10" t="s">
        <v>114</v>
      </c>
      <c r="D33" s="10" t="s">
        <v>117</v>
      </c>
      <c r="E33" s="18">
        <v>81111606.08</v>
      </c>
      <c r="F33" s="18">
        <v>81111606.08</v>
      </c>
      <c r="G33" s="18">
        <v>81111606.08</v>
      </c>
      <c r="H33" s="18">
        <v>0</v>
      </c>
    </row>
    <row r="34" ht="63" customHeight="1">
      <c r="A34" s="11" t="s">
        <v>122</v>
      </c>
      <c r="B34" s="10" t="s">
        <v>123</v>
      </c>
      <c r="C34" s="10" t="s">
        <v>114</v>
      </c>
      <c r="D34" s="10" t="s">
        <v>117</v>
      </c>
      <c r="E34" s="18" t="s">
        <v>56</v>
      </c>
      <c r="F34" s="18" t="s">
        <v>56</v>
      </c>
      <c r="G34" s="18" t="s">
        <v>56</v>
      </c>
      <c r="H34" s="18" t="s">
        <v>56</v>
      </c>
    </row>
    <row r="35" ht="50" customHeight="1">
      <c r="A35" s="11" t="s">
        <v>124</v>
      </c>
      <c r="B35" s="10" t="s">
        <v>125</v>
      </c>
      <c r="C35" s="10" t="s">
        <v>114</v>
      </c>
      <c r="D35" s="10" t="s">
        <v>117</v>
      </c>
      <c r="E35" s="18" t="s">
        <v>56</v>
      </c>
      <c r="F35" s="18" t="s">
        <v>56</v>
      </c>
      <c r="G35" s="18" t="s">
        <v>56</v>
      </c>
      <c r="H35" s="18" t="s">
        <v>56</v>
      </c>
    </row>
    <row r="36" ht="75" customHeight="1">
      <c r="A36" s="11" t="s">
        <v>126</v>
      </c>
      <c r="B36" s="10" t="s">
        <v>127</v>
      </c>
      <c r="C36" s="10" t="s">
        <v>114</v>
      </c>
      <c r="D36" s="10" t="s">
        <v>117</v>
      </c>
      <c r="E36" s="18" t="s">
        <v>56</v>
      </c>
      <c r="F36" s="18" t="s">
        <v>56</v>
      </c>
      <c r="G36" s="18" t="s">
        <v>56</v>
      </c>
      <c r="H36" s="18" t="s">
        <v>56</v>
      </c>
    </row>
    <row r="37" ht="50" customHeight="1">
      <c r="A37" s="11" t="s">
        <v>128</v>
      </c>
      <c r="B37" s="10" t="s">
        <v>129</v>
      </c>
      <c r="C37" s="10" t="s">
        <v>114</v>
      </c>
      <c r="D37" s="10" t="s">
        <v>117</v>
      </c>
      <c r="E37" s="18">
        <v>81111606.08</v>
      </c>
      <c r="F37" s="18">
        <v>81111606.08</v>
      </c>
      <c r="G37" s="18">
        <v>81111606.08</v>
      </c>
      <c r="H37" s="18">
        <v>0</v>
      </c>
    </row>
    <row r="38" ht="50" customHeight="1">
      <c r="A38" s="11" t="s">
        <v>130</v>
      </c>
      <c r="B38" s="10" t="s">
        <v>131</v>
      </c>
      <c r="C38" s="10" t="s">
        <v>114</v>
      </c>
      <c r="D38" s="10" t="s">
        <v>117</v>
      </c>
      <c r="E38" s="18" t="s">
        <v>56</v>
      </c>
      <c r="F38" s="18" t="s">
        <v>56</v>
      </c>
      <c r="G38" s="18" t="s">
        <v>56</v>
      </c>
      <c r="H38" s="18" t="s">
        <v>56</v>
      </c>
    </row>
    <row r="39" ht="25" customHeight="1">
      <c r="A39" s="11" t="s">
        <v>132</v>
      </c>
      <c r="B39" s="10" t="s">
        <v>133</v>
      </c>
      <c r="C39" s="10" t="s">
        <v>114</v>
      </c>
      <c r="D39" s="10" t="s">
        <v>117</v>
      </c>
      <c r="E39" s="18">
        <v>8763903.8</v>
      </c>
      <c r="F39" s="18">
        <v>8763903.8</v>
      </c>
      <c r="G39" s="18">
        <v>8763903.8</v>
      </c>
      <c r="H39" s="18">
        <v>0</v>
      </c>
    </row>
    <row r="40" ht="25" customHeight="1">
      <c r="A40" s="11" t="s">
        <v>134</v>
      </c>
      <c r="B40" s="10" t="s">
        <v>135</v>
      </c>
      <c r="C40" s="10" t="s">
        <v>114</v>
      </c>
      <c r="D40" s="10" t="s">
        <v>117</v>
      </c>
      <c r="E40" s="18">
        <v>35441906.91</v>
      </c>
      <c r="F40" s="18">
        <v>35441906.91</v>
      </c>
      <c r="G40" s="18">
        <v>35441906.91</v>
      </c>
      <c r="H40" s="18">
        <v>0</v>
      </c>
    </row>
    <row r="41" ht="25" customHeight="1">
      <c r="A41" s="11" t="s">
        <v>136</v>
      </c>
      <c r="B41" s="10" t="s">
        <v>137</v>
      </c>
      <c r="C41" s="10" t="s">
        <v>114</v>
      </c>
      <c r="D41" s="10" t="s">
        <v>117</v>
      </c>
      <c r="E41" s="18">
        <v>15220741.06</v>
      </c>
      <c r="F41" s="18">
        <v>15220741.06</v>
      </c>
      <c r="G41" s="18">
        <v>15220741.06</v>
      </c>
      <c r="H41" s="18">
        <v>0</v>
      </c>
    </row>
    <row r="42" ht="25" customHeight="1">
      <c r="A42" s="11" t="s">
        <v>138</v>
      </c>
      <c r="B42" s="10" t="s">
        <v>139</v>
      </c>
      <c r="C42" s="10" t="s">
        <v>114</v>
      </c>
      <c r="D42" s="10" t="s">
        <v>117</v>
      </c>
      <c r="E42" s="18">
        <v>4692605.22</v>
      </c>
      <c r="F42" s="18">
        <v>4692605.22</v>
      </c>
      <c r="G42" s="18">
        <v>4692605.22</v>
      </c>
      <c r="H42" s="18">
        <v>0</v>
      </c>
    </row>
    <row r="43" ht="25" customHeight="1">
      <c r="A43" s="11" t="s">
        <v>140</v>
      </c>
      <c r="B43" s="10" t="s">
        <v>141</v>
      </c>
      <c r="C43" s="10" t="s">
        <v>114</v>
      </c>
      <c r="D43" s="10" t="s">
        <v>117</v>
      </c>
      <c r="E43" s="18" t="s">
        <v>56</v>
      </c>
      <c r="F43" s="18" t="s">
        <v>56</v>
      </c>
      <c r="G43" s="18" t="s">
        <v>56</v>
      </c>
      <c r="H43" s="18" t="s">
        <v>56</v>
      </c>
    </row>
    <row r="44" ht="25" customHeight="1">
      <c r="A44" s="11" t="s">
        <v>142</v>
      </c>
      <c r="B44" s="10" t="s">
        <v>143</v>
      </c>
      <c r="C44" s="10" t="s">
        <v>114</v>
      </c>
      <c r="D44" s="10" t="s">
        <v>117</v>
      </c>
      <c r="E44" s="18">
        <v>4692605.22</v>
      </c>
      <c r="F44" s="18">
        <v>4692605.22</v>
      </c>
      <c r="G44" s="18">
        <v>4692605.22</v>
      </c>
      <c r="H44" s="18">
        <v>0</v>
      </c>
    </row>
    <row r="45" ht="25" customHeight="1">
      <c r="A45" s="11" t="s">
        <v>144</v>
      </c>
      <c r="B45" s="10" t="s">
        <v>145</v>
      </c>
      <c r="C45" s="10" t="s">
        <v>114</v>
      </c>
      <c r="D45" s="10" t="s">
        <v>117</v>
      </c>
      <c r="E45" s="18">
        <v>6776845.11</v>
      </c>
      <c r="F45" s="18">
        <v>6776845.11</v>
      </c>
      <c r="G45" s="18">
        <v>6776845.11</v>
      </c>
      <c r="H45" s="18">
        <v>0</v>
      </c>
    </row>
    <row r="46" ht="25" customHeight="1">
      <c r="A46" s="11" t="s">
        <v>146</v>
      </c>
      <c r="B46" s="10" t="s">
        <v>147</v>
      </c>
      <c r="C46" s="10" t="s">
        <v>114</v>
      </c>
      <c r="D46" s="10" t="s">
        <v>117</v>
      </c>
      <c r="E46" s="18">
        <v>7199996.04</v>
      </c>
      <c r="F46" s="18">
        <v>7199996.04</v>
      </c>
      <c r="G46" s="18">
        <v>7199996.04</v>
      </c>
      <c r="H46" s="18">
        <v>0</v>
      </c>
    </row>
    <row r="47" ht="25" customHeight="1">
      <c r="A47" s="11" t="s">
        <v>148</v>
      </c>
      <c r="B47" s="10" t="s">
        <v>149</v>
      </c>
      <c r="C47" s="10" t="s">
        <v>114</v>
      </c>
      <c r="D47" s="10" t="s">
        <v>117</v>
      </c>
      <c r="E47" s="18">
        <v>1551719.48</v>
      </c>
      <c r="F47" s="18">
        <v>1551719.48</v>
      </c>
      <c r="G47" s="18">
        <v>1551719.48</v>
      </c>
      <c r="H47" s="18">
        <v>0</v>
      </c>
    </row>
    <row r="48" ht="25" customHeight="1">
      <c r="A48" s="11" t="s">
        <v>150</v>
      </c>
      <c r="B48" s="10" t="s">
        <v>151</v>
      </c>
      <c r="C48" s="10" t="s">
        <v>114</v>
      </c>
      <c r="D48" s="10" t="s">
        <v>152</v>
      </c>
      <c r="E48" s="18">
        <v>590000</v>
      </c>
      <c r="F48" s="18">
        <v>590000</v>
      </c>
      <c r="G48" s="18">
        <v>590000</v>
      </c>
      <c r="H48" s="18">
        <v>0</v>
      </c>
    </row>
    <row r="49" ht="50" customHeight="1">
      <c r="A49" s="11" t="s">
        <v>153</v>
      </c>
      <c r="B49" s="10" t="s">
        <v>154</v>
      </c>
      <c r="C49" s="10" t="s">
        <v>155</v>
      </c>
      <c r="D49" s="10"/>
      <c r="E49" s="18">
        <v>400000</v>
      </c>
      <c r="F49" s="18">
        <v>400000</v>
      </c>
      <c r="G49" s="18">
        <v>400000</v>
      </c>
      <c r="H49" s="18">
        <v>0</v>
      </c>
    </row>
    <row r="50" ht="63" customHeight="1">
      <c r="A50" s="11" t="s">
        <v>156</v>
      </c>
      <c r="B50" s="10" t="s">
        <v>157</v>
      </c>
      <c r="C50" s="10" t="s">
        <v>155</v>
      </c>
      <c r="D50" s="10" t="s">
        <v>158</v>
      </c>
      <c r="E50" s="18">
        <v>50000</v>
      </c>
      <c r="F50" s="18">
        <v>50000</v>
      </c>
      <c r="G50" s="18">
        <v>50000</v>
      </c>
      <c r="H50" s="18">
        <v>0</v>
      </c>
    </row>
    <row r="51" ht="25" customHeight="1">
      <c r="A51" s="11" t="s">
        <v>159</v>
      </c>
      <c r="B51" s="10" t="s">
        <v>160</v>
      </c>
      <c r="C51" s="10" t="s">
        <v>155</v>
      </c>
      <c r="D51" s="10" t="s">
        <v>161</v>
      </c>
      <c r="E51" s="18" t="s">
        <v>56</v>
      </c>
      <c r="F51" s="18" t="s">
        <v>56</v>
      </c>
      <c r="G51" s="18" t="s">
        <v>56</v>
      </c>
      <c r="H51" s="18" t="s">
        <v>56</v>
      </c>
    </row>
    <row r="52" ht="75" customHeight="1">
      <c r="A52" s="11" t="s">
        <v>162</v>
      </c>
      <c r="B52" s="10" t="s">
        <v>163</v>
      </c>
      <c r="C52" s="10" t="s">
        <v>155</v>
      </c>
      <c r="D52" s="10" t="s">
        <v>164</v>
      </c>
      <c r="E52" s="18">
        <v>350000</v>
      </c>
      <c r="F52" s="18">
        <v>350000</v>
      </c>
      <c r="G52" s="18">
        <v>350000</v>
      </c>
      <c r="H52" s="18">
        <v>0</v>
      </c>
    </row>
    <row r="53" ht="50" customHeight="1">
      <c r="A53" s="11" t="s">
        <v>165</v>
      </c>
      <c r="B53" s="10" t="s">
        <v>166</v>
      </c>
      <c r="C53" s="10" t="s">
        <v>155</v>
      </c>
      <c r="D53" s="10" t="s">
        <v>152</v>
      </c>
      <c r="E53" s="18" t="s">
        <v>56</v>
      </c>
      <c r="F53" s="18" t="s">
        <v>56</v>
      </c>
      <c r="G53" s="18" t="s">
        <v>56</v>
      </c>
      <c r="H53" s="18" t="s">
        <v>56</v>
      </c>
    </row>
    <row r="54" ht="25" customHeight="1">
      <c r="A54" s="11" t="s">
        <v>167</v>
      </c>
      <c r="B54" s="10" t="s">
        <v>168</v>
      </c>
      <c r="C54" s="10" t="s">
        <v>155</v>
      </c>
      <c r="D54" s="10" t="s">
        <v>169</v>
      </c>
      <c r="E54" s="18" t="s">
        <v>56</v>
      </c>
      <c r="F54" s="18" t="s">
        <v>56</v>
      </c>
      <c r="G54" s="18" t="s">
        <v>56</v>
      </c>
      <c r="H54" s="18" t="s">
        <v>56</v>
      </c>
    </row>
    <row r="55" ht="50" customHeight="1">
      <c r="A55" s="11" t="s">
        <v>170</v>
      </c>
      <c r="B55" s="10" t="s">
        <v>171</v>
      </c>
      <c r="C55" s="10" t="s">
        <v>172</v>
      </c>
      <c r="D55" s="10"/>
      <c r="E55" s="18" t="s">
        <v>56</v>
      </c>
      <c r="F55" s="18" t="s">
        <v>56</v>
      </c>
      <c r="G55" s="18" t="s">
        <v>56</v>
      </c>
      <c r="H55" s="18" t="s">
        <v>56</v>
      </c>
    </row>
    <row r="56" ht="63" customHeight="1">
      <c r="A56" s="11" t="s">
        <v>156</v>
      </c>
      <c r="B56" s="10" t="s">
        <v>173</v>
      </c>
      <c r="C56" s="10" t="s">
        <v>172</v>
      </c>
      <c r="D56" s="10" t="s">
        <v>158</v>
      </c>
      <c r="E56" s="18" t="s">
        <v>56</v>
      </c>
      <c r="F56" s="18" t="s">
        <v>56</v>
      </c>
      <c r="G56" s="18" t="s">
        <v>56</v>
      </c>
      <c r="H56" s="18" t="s">
        <v>56</v>
      </c>
    </row>
    <row r="57" ht="25" customHeight="1">
      <c r="A57" s="11" t="s">
        <v>159</v>
      </c>
      <c r="B57" s="10" t="s">
        <v>174</v>
      </c>
      <c r="C57" s="10" t="s">
        <v>172</v>
      </c>
      <c r="D57" s="10" t="s">
        <v>161</v>
      </c>
      <c r="E57" s="18" t="s">
        <v>56</v>
      </c>
      <c r="F57" s="18" t="s">
        <v>56</v>
      </c>
      <c r="G57" s="18" t="s">
        <v>56</v>
      </c>
      <c r="H57" s="18" t="s">
        <v>56</v>
      </c>
    </row>
    <row r="58" ht="75" customHeight="1">
      <c r="A58" s="11" t="s">
        <v>162</v>
      </c>
      <c r="B58" s="10" t="s">
        <v>175</v>
      </c>
      <c r="C58" s="10" t="s">
        <v>172</v>
      </c>
      <c r="D58" s="10" t="s">
        <v>164</v>
      </c>
      <c r="E58" s="18" t="s">
        <v>56</v>
      </c>
      <c r="F58" s="18" t="s">
        <v>56</v>
      </c>
      <c r="G58" s="18" t="s">
        <v>56</v>
      </c>
      <c r="H58" s="18" t="s">
        <v>56</v>
      </c>
    </row>
    <row r="59" ht="50" customHeight="1">
      <c r="A59" s="11" t="s">
        <v>165</v>
      </c>
      <c r="B59" s="10" t="s">
        <v>176</v>
      </c>
      <c r="C59" s="10" t="s">
        <v>172</v>
      </c>
      <c r="D59" s="10" t="s">
        <v>152</v>
      </c>
      <c r="E59" s="18" t="s">
        <v>56</v>
      </c>
      <c r="F59" s="18" t="s">
        <v>56</v>
      </c>
      <c r="G59" s="18" t="s">
        <v>56</v>
      </c>
      <c r="H59" s="18" t="s">
        <v>56</v>
      </c>
    </row>
    <row r="60" ht="75" customHeight="1">
      <c r="A60" s="11" t="s">
        <v>177</v>
      </c>
      <c r="B60" s="10" t="s">
        <v>178</v>
      </c>
      <c r="C60" s="10" t="s">
        <v>179</v>
      </c>
      <c r="D60" s="10"/>
      <c r="E60" s="18">
        <v>37841870.95</v>
      </c>
      <c r="F60" s="18">
        <v>37841870.95</v>
      </c>
      <c r="G60" s="18">
        <v>37841870.95</v>
      </c>
      <c r="H60" s="18">
        <v>0</v>
      </c>
    </row>
    <row r="61" ht="38" customHeight="1">
      <c r="A61" s="11" t="s">
        <v>180</v>
      </c>
      <c r="B61" s="10" t="s">
        <v>181</v>
      </c>
      <c r="C61" s="10" t="s">
        <v>179</v>
      </c>
      <c r="D61" s="10" t="s">
        <v>182</v>
      </c>
      <c r="E61" s="18">
        <v>37841870.95</v>
      </c>
      <c r="F61" s="18">
        <v>37841870.95</v>
      </c>
      <c r="G61" s="18">
        <v>37841870.95</v>
      </c>
      <c r="H61" s="18">
        <v>0</v>
      </c>
    </row>
    <row r="62" ht="25" customHeight="1">
      <c r="A62" s="11" t="s">
        <v>183</v>
      </c>
      <c r="B62" s="10" t="s">
        <v>184</v>
      </c>
      <c r="C62" s="10" t="s">
        <v>179</v>
      </c>
      <c r="D62" s="10"/>
      <c r="E62" s="18" t="s">
        <v>56</v>
      </c>
      <c r="F62" s="18" t="s">
        <v>56</v>
      </c>
      <c r="G62" s="18" t="s">
        <v>56</v>
      </c>
      <c r="H62" s="18" t="s">
        <v>56</v>
      </c>
    </row>
    <row r="63" ht="25" customHeight="1">
      <c r="A63" s="11" t="s">
        <v>185</v>
      </c>
      <c r="B63" s="10" t="s">
        <v>186</v>
      </c>
      <c r="C63" s="10" t="s">
        <v>187</v>
      </c>
      <c r="D63" s="10"/>
      <c r="E63" s="18" t="s">
        <v>56</v>
      </c>
      <c r="F63" s="18" t="s">
        <v>56</v>
      </c>
      <c r="G63" s="18" t="s">
        <v>56</v>
      </c>
      <c r="H63" s="18" t="s">
        <v>56</v>
      </c>
    </row>
    <row r="64" ht="63" customHeight="1">
      <c r="A64" s="11" t="s">
        <v>188</v>
      </c>
      <c r="B64" s="10" t="s">
        <v>189</v>
      </c>
      <c r="C64" s="10" t="s">
        <v>190</v>
      </c>
      <c r="D64" s="10" t="s">
        <v>191</v>
      </c>
      <c r="E64" s="18" t="s">
        <v>56</v>
      </c>
      <c r="F64" s="18" t="s">
        <v>56</v>
      </c>
      <c r="G64" s="18" t="s">
        <v>56</v>
      </c>
      <c r="H64" s="18" t="s">
        <v>56</v>
      </c>
    </row>
    <row r="65" ht="63" customHeight="1">
      <c r="A65" s="11" t="s">
        <v>192</v>
      </c>
      <c r="B65" s="10" t="s">
        <v>193</v>
      </c>
      <c r="C65" s="10" t="s">
        <v>194</v>
      </c>
      <c r="D65" s="10" t="s">
        <v>191</v>
      </c>
      <c r="E65" s="18" t="s">
        <v>56</v>
      </c>
      <c r="F65" s="18" t="s">
        <v>56</v>
      </c>
      <c r="G65" s="18" t="s">
        <v>56</v>
      </c>
      <c r="H65" s="18" t="s">
        <v>56</v>
      </c>
    </row>
    <row r="66" ht="50" customHeight="1">
      <c r="A66" s="11" t="s">
        <v>195</v>
      </c>
      <c r="B66" s="10" t="s">
        <v>196</v>
      </c>
      <c r="C66" s="10" t="s">
        <v>197</v>
      </c>
      <c r="D66" s="10"/>
      <c r="E66" s="18" t="s">
        <v>56</v>
      </c>
      <c r="F66" s="18" t="s">
        <v>56</v>
      </c>
      <c r="G66" s="18" t="s">
        <v>56</v>
      </c>
      <c r="H66" s="18" t="s">
        <v>56</v>
      </c>
    </row>
    <row r="67" ht="25" customHeight="1">
      <c r="A67" s="11" t="s">
        <v>198</v>
      </c>
      <c r="B67" s="10" t="s">
        <v>199</v>
      </c>
      <c r="C67" s="10" t="s">
        <v>197</v>
      </c>
      <c r="D67" s="10" t="s">
        <v>200</v>
      </c>
      <c r="E67" s="18" t="s">
        <v>56</v>
      </c>
      <c r="F67" s="18" t="s">
        <v>56</v>
      </c>
      <c r="G67" s="18" t="s">
        <v>56</v>
      </c>
      <c r="H67" s="18" t="s">
        <v>56</v>
      </c>
    </row>
    <row r="68" ht="63" customHeight="1">
      <c r="A68" s="11" t="s">
        <v>201</v>
      </c>
      <c r="B68" s="10" t="s">
        <v>202</v>
      </c>
      <c r="C68" s="10" t="s">
        <v>197</v>
      </c>
      <c r="D68" s="10" t="s">
        <v>203</v>
      </c>
      <c r="E68" s="18" t="s">
        <v>56</v>
      </c>
      <c r="F68" s="18" t="s">
        <v>56</v>
      </c>
      <c r="G68" s="18" t="s">
        <v>56</v>
      </c>
      <c r="H68" s="18" t="s">
        <v>56</v>
      </c>
    </row>
    <row r="69" ht="100" customHeight="1">
      <c r="A69" s="11" t="s">
        <v>204</v>
      </c>
      <c r="B69" s="10" t="s">
        <v>205</v>
      </c>
      <c r="C69" s="10" t="s">
        <v>206</v>
      </c>
      <c r="D69" s="10" t="s">
        <v>203</v>
      </c>
      <c r="E69" s="18" t="s">
        <v>56</v>
      </c>
      <c r="F69" s="18" t="s">
        <v>56</v>
      </c>
      <c r="G69" s="18" t="s">
        <v>56</v>
      </c>
      <c r="H69" s="18" t="s">
        <v>56</v>
      </c>
    </row>
    <row r="70" ht="25" customHeight="1">
      <c r="A70" s="11" t="s">
        <v>207</v>
      </c>
      <c r="B70" s="10" t="s">
        <v>208</v>
      </c>
      <c r="C70" s="10" t="s">
        <v>209</v>
      </c>
      <c r="D70" s="10" t="s">
        <v>200</v>
      </c>
      <c r="E70" s="18" t="s">
        <v>56</v>
      </c>
      <c r="F70" s="18" t="s">
        <v>56</v>
      </c>
      <c r="G70" s="18" t="s">
        <v>56</v>
      </c>
      <c r="H70" s="18" t="s">
        <v>56</v>
      </c>
    </row>
    <row r="71" ht="25" customHeight="1">
      <c r="A71" s="11" t="s">
        <v>210</v>
      </c>
      <c r="B71" s="10" t="s">
        <v>211</v>
      </c>
      <c r="C71" s="10" t="s">
        <v>212</v>
      </c>
      <c r="D71" s="10"/>
      <c r="E71" s="18">
        <v>2698884</v>
      </c>
      <c r="F71" s="18">
        <v>2698884</v>
      </c>
      <c r="G71" s="18">
        <v>2698884</v>
      </c>
      <c r="H71" s="18">
        <v>0</v>
      </c>
    </row>
    <row r="72" ht="38" customHeight="1">
      <c r="A72" s="11" t="s">
        <v>213</v>
      </c>
      <c r="B72" s="10" t="s">
        <v>214</v>
      </c>
      <c r="C72" s="10" t="s">
        <v>215</v>
      </c>
      <c r="D72" s="10" t="s">
        <v>216</v>
      </c>
      <c r="E72" s="18">
        <v>2647884</v>
      </c>
      <c r="F72" s="18">
        <v>2647884</v>
      </c>
      <c r="G72" s="18">
        <v>2647884</v>
      </c>
      <c r="H72" s="18">
        <v>0</v>
      </c>
    </row>
    <row r="73" ht="75" customHeight="1">
      <c r="A73" s="11" t="s">
        <v>217</v>
      </c>
      <c r="B73" s="10" t="s">
        <v>218</v>
      </c>
      <c r="C73" s="10" t="s">
        <v>219</v>
      </c>
      <c r="D73" s="10" t="s">
        <v>216</v>
      </c>
      <c r="E73" s="18">
        <v>21000</v>
      </c>
      <c r="F73" s="18">
        <v>21000</v>
      </c>
      <c r="G73" s="18">
        <v>21000</v>
      </c>
      <c r="H73" s="18">
        <v>0</v>
      </c>
    </row>
    <row r="74" ht="50" customHeight="1">
      <c r="A74" s="11" t="s">
        <v>220</v>
      </c>
      <c r="B74" s="10" t="s">
        <v>221</v>
      </c>
      <c r="C74" s="10" t="s">
        <v>222</v>
      </c>
      <c r="D74" s="10"/>
      <c r="E74" s="18">
        <v>30000</v>
      </c>
      <c r="F74" s="18">
        <v>30000</v>
      </c>
      <c r="G74" s="18">
        <v>30000</v>
      </c>
      <c r="H74" s="18">
        <v>0</v>
      </c>
    </row>
    <row r="75" ht="25" customHeight="1">
      <c r="A75" s="11" t="s">
        <v>223</v>
      </c>
      <c r="B75" s="10" t="s">
        <v>224</v>
      </c>
      <c r="C75" s="10" t="s">
        <v>222</v>
      </c>
      <c r="D75" s="10" t="s">
        <v>225</v>
      </c>
      <c r="E75" s="18">
        <v>25000</v>
      </c>
      <c r="F75" s="18">
        <v>25000</v>
      </c>
      <c r="G75" s="18">
        <v>25000</v>
      </c>
      <c r="H75" s="18">
        <v>0</v>
      </c>
    </row>
    <row r="76" ht="25" customHeight="1">
      <c r="A76" s="11" t="s">
        <v>226</v>
      </c>
      <c r="B76" s="10" t="s">
        <v>227</v>
      </c>
      <c r="C76" s="10" t="s">
        <v>222</v>
      </c>
      <c r="D76" s="10" t="s">
        <v>203</v>
      </c>
      <c r="E76" s="18" t="s">
        <v>56</v>
      </c>
      <c r="F76" s="18" t="s">
        <v>56</v>
      </c>
      <c r="G76" s="18" t="s">
        <v>56</v>
      </c>
      <c r="H76" s="18" t="s">
        <v>56</v>
      </c>
    </row>
    <row r="77" ht="25" customHeight="1">
      <c r="A77" s="11" t="s">
        <v>228</v>
      </c>
      <c r="B77" s="10" t="s">
        <v>229</v>
      </c>
      <c r="C77" s="10" t="s">
        <v>222</v>
      </c>
      <c r="D77" s="10" t="s">
        <v>230</v>
      </c>
      <c r="E77" s="18">
        <v>5000</v>
      </c>
      <c r="F77" s="18">
        <v>5000</v>
      </c>
      <c r="G77" s="18">
        <v>5000</v>
      </c>
      <c r="H77" s="18">
        <v>0</v>
      </c>
    </row>
    <row r="78" ht="25" customHeight="1">
      <c r="A78" s="11" t="s">
        <v>231</v>
      </c>
      <c r="B78" s="10" t="s">
        <v>232</v>
      </c>
      <c r="C78" s="10" t="s">
        <v>55</v>
      </c>
      <c r="D78" s="10"/>
      <c r="E78" s="18" t="s">
        <v>56</v>
      </c>
      <c r="F78" s="18" t="s">
        <v>56</v>
      </c>
      <c r="G78" s="18" t="s">
        <v>56</v>
      </c>
      <c r="H78" s="18" t="s">
        <v>56</v>
      </c>
    </row>
    <row r="79" ht="38" customHeight="1">
      <c r="A79" s="11" t="s">
        <v>233</v>
      </c>
      <c r="B79" s="10" t="s">
        <v>234</v>
      </c>
      <c r="C79" s="10" t="s">
        <v>235</v>
      </c>
      <c r="D79" s="10" t="s">
        <v>236</v>
      </c>
      <c r="E79" s="18" t="s">
        <v>56</v>
      </c>
      <c r="F79" s="18" t="s">
        <v>56</v>
      </c>
      <c r="G79" s="18" t="s">
        <v>56</v>
      </c>
      <c r="H79" s="18" t="s">
        <v>56</v>
      </c>
    </row>
    <row r="80" ht="25" customHeight="1">
      <c r="A80" s="11" t="s">
        <v>237</v>
      </c>
      <c r="B80" s="10" t="s">
        <v>238</v>
      </c>
      <c r="C80" s="10" t="s">
        <v>239</v>
      </c>
      <c r="D80" s="10" t="s">
        <v>236</v>
      </c>
      <c r="E80" s="18" t="s">
        <v>56</v>
      </c>
      <c r="F80" s="18" t="s">
        <v>56</v>
      </c>
      <c r="G80" s="18" t="s">
        <v>56</v>
      </c>
      <c r="H80" s="18" t="s">
        <v>56</v>
      </c>
    </row>
    <row r="81" ht="50" customHeight="1">
      <c r="A81" s="11" t="s">
        <v>240</v>
      </c>
      <c r="B81" s="10" t="s">
        <v>241</v>
      </c>
      <c r="C81" s="10" t="s">
        <v>242</v>
      </c>
      <c r="D81" s="10" t="s">
        <v>243</v>
      </c>
      <c r="E81" s="18" t="s">
        <v>56</v>
      </c>
      <c r="F81" s="18" t="s">
        <v>56</v>
      </c>
      <c r="G81" s="18" t="s">
        <v>56</v>
      </c>
      <c r="H81" s="18" t="s">
        <v>56</v>
      </c>
    </row>
    <row r="82" ht="50" customHeight="1">
      <c r="A82" s="11" t="s">
        <v>244</v>
      </c>
      <c r="B82" s="10" t="s">
        <v>245</v>
      </c>
      <c r="C82" s="10" t="s">
        <v>246</v>
      </c>
      <c r="D82" s="10" t="s">
        <v>243</v>
      </c>
      <c r="E82" s="18" t="s">
        <v>56</v>
      </c>
      <c r="F82" s="18" t="s">
        <v>56</v>
      </c>
      <c r="G82" s="18" t="s">
        <v>56</v>
      </c>
      <c r="H82" s="18" t="s">
        <v>56</v>
      </c>
    </row>
    <row r="83" ht="25" customHeight="1">
      <c r="A83" s="11" t="s">
        <v>247</v>
      </c>
      <c r="B83" s="10" t="s">
        <v>248</v>
      </c>
      <c r="C83" s="10" t="s">
        <v>249</v>
      </c>
      <c r="D83" s="10" t="s">
        <v>250</v>
      </c>
      <c r="E83" s="18" t="s">
        <v>56</v>
      </c>
      <c r="F83" s="18" t="s">
        <v>56</v>
      </c>
      <c r="G83" s="18" t="s">
        <v>56</v>
      </c>
      <c r="H83" s="18" t="s">
        <v>56</v>
      </c>
    </row>
    <row r="84" ht="63" customHeight="1">
      <c r="A84" s="11" t="s">
        <v>251</v>
      </c>
      <c r="B84" s="10" t="s">
        <v>252</v>
      </c>
      <c r="C84" s="10" t="s">
        <v>249</v>
      </c>
      <c r="D84" s="10" t="s">
        <v>250</v>
      </c>
      <c r="E84" s="18" t="s">
        <v>56</v>
      </c>
      <c r="F84" s="18" t="s">
        <v>56</v>
      </c>
      <c r="G84" s="18" t="s">
        <v>56</v>
      </c>
      <c r="H84" s="18" t="s">
        <v>56</v>
      </c>
    </row>
    <row r="85" ht="50" customHeight="1">
      <c r="A85" s="11" t="s">
        <v>253</v>
      </c>
      <c r="B85" s="10" t="s">
        <v>254</v>
      </c>
      <c r="C85" s="10" t="s">
        <v>249</v>
      </c>
      <c r="D85" s="10" t="s">
        <v>230</v>
      </c>
      <c r="E85" s="18" t="s">
        <v>56</v>
      </c>
      <c r="F85" s="18" t="s">
        <v>56</v>
      </c>
      <c r="G85" s="18" t="s">
        <v>56</v>
      </c>
      <c r="H85" s="18" t="s">
        <v>56</v>
      </c>
    </row>
    <row r="86" ht="75" customHeight="1">
      <c r="A86" s="11" t="s">
        <v>255</v>
      </c>
      <c r="B86" s="10" t="s">
        <v>256</v>
      </c>
      <c r="C86" s="10" t="s">
        <v>257</v>
      </c>
      <c r="D86" s="10"/>
      <c r="E86" s="18" t="s">
        <v>56</v>
      </c>
      <c r="F86" s="18" t="s">
        <v>56</v>
      </c>
      <c r="G86" s="18" t="s">
        <v>56</v>
      </c>
      <c r="H86" s="18" t="s">
        <v>56</v>
      </c>
    </row>
    <row r="87" ht="63" customHeight="1">
      <c r="A87" s="11" t="s">
        <v>251</v>
      </c>
      <c r="B87" s="10" t="s">
        <v>258</v>
      </c>
      <c r="C87" s="10" t="s">
        <v>257</v>
      </c>
      <c r="D87" s="10" t="s">
        <v>250</v>
      </c>
      <c r="E87" s="18" t="s">
        <v>56</v>
      </c>
      <c r="F87" s="18" t="s">
        <v>56</v>
      </c>
      <c r="G87" s="18" t="s">
        <v>56</v>
      </c>
      <c r="H87" s="18" t="s">
        <v>56</v>
      </c>
    </row>
    <row r="88" ht="50" customHeight="1">
      <c r="A88" s="11" t="s">
        <v>253</v>
      </c>
      <c r="B88" s="10" t="s">
        <v>259</v>
      </c>
      <c r="C88" s="10" t="s">
        <v>257</v>
      </c>
      <c r="D88" s="10" t="s">
        <v>230</v>
      </c>
      <c r="E88" s="18" t="s">
        <v>56</v>
      </c>
      <c r="F88" s="18" t="s">
        <v>56</v>
      </c>
      <c r="G88" s="18" t="s">
        <v>56</v>
      </c>
      <c r="H88" s="18" t="s">
        <v>56</v>
      </c>
    </row>
    <row r="89" ht="50" customHeight="1">
      <c r="A89" s="11" t="s">
        <v>260</v>
      </c>
      <c r="B89" s="10" t="s">
        <v>261</v>
      </c>
      <c r="C89" s="10" t="s">
        <v>55</v>
      </c>
      <c r="D89" s="10"/>
      <c r="E89" s="18" t="s">
        <v>56</v>
      </c>
      <c r="F89" s="18" t="s">
        <v>56</v>
      </c>
      <c r="G89" s="18" t="s">
        <v>56</v>
      </c>
      <c r="H89" s="18" t="s">
        <v>56</v>
      </c>
    </row>
    <row r="90" ht="75" customHeight="1">
      <c r="A90" s="11" t="s">
        <v>262</v>
      </c>
      <c r="B90" s="10" t="s">
        <v>263</v>
      </c>
      <c r="C90" s="10" t="s">
        <v>264</v>
      </c>
      <c r="D90" s="10" t="s">
        <v>265</v>
      </c>
      <c r="E90" s="18" t="s">
        <v>56</v>
      </c>
      <c r="F90" s="18" t="s">
        <v>56</v>
      </c>
      <c r="G90" s="18" t="s">
        <v>56</v>
      </c>
      <c r="H90" s="18" t="s">
        <v>56</v>
      </c>
    </row>
    <row r="91" ht="25" customHeight="1">
      <c r="A91" s="11" t="s">
        <v>266</v>
      </c>
      <c r="B91" s="10" t="s">
        <v>267</v>
      </c>
      <c r="C91" s="10" t="s">
        <v>55</v>
      </c>
      <c r="D91" s="10"/>
      <c r="E91" s="18">
        <v>48954595.95</v>
      </c>
      <c r="F91" s="18">
        <v>48954595.95</v>
      </c>
      <c r="G91" s="18">
        <v>48954595.95</v>
      </c>
      <c r="H91" s="18">
        <v>0</v>
      </c>
    </row>
    <row r="92" ht="50" customHeight="1">
      <c r="A92" s="11" t="s">
        <v>268</v>
      </c>
      <c r="B92" s="10" t="s">
        <v>269</v>
      </c>
      <c r="C92" s="10" t="s">
        <v>236</v>
      </c>
      <c r="D92" s="10" t="s">
        <v>164</v>
      </c>
      <c r="E92" s="18" t="s">
        <v>56</v>
      </c>
      <c r="F92" s="18" t="s">
        <v>56</v>
      </c>
      <c r="G92" s="18" t="s">
        <v>56</v>
      </c>
      <c r="H92" s="18" t="s">
        <v>56</v>
      </c>
    </row>
    <row r="93" ht="50" customHeight="1">
      <c r="A93" s="11" t="s">
        <v>270</v>
      </c>
      <c r="B93" s="10" t="s">
        <v>271</v>
      </c>
      <c r="C93" s="10" t="s">
        <v>272</v>
      </c>
      <c r="D93" s="10"/>
      <c r="E93" s="18" t="s">
        <v>56</v>
      </c>
      <c r="F93" s="18" t="s">
        <v>56</v>
      </c>
      <c r="G93" s="18" t="s">
        <v>56</v>
      </c>
      <c r="H93" s="18" t="s">
        <v>56</v>
      </c>
    </row>
    <row r="94" ht="50" customHeight="1">
      <c r="A94" s="11" t="s">
        <v>270</v>
      </c>
      <c r="B94" s="10" t="s">
        <v>273</v>
      </c>
      <c r="C94" s="10" t="s">
        <v>272</v>
      </c>
      <c r="D94" s="10"/>
      <c r="E94" s="18" t="s">
        <v>56</v>
      </c>
      <c r="F94" s="18" t="s">
        <v>56</v>
      </c>
      <c r="G94" s="18" t="s">
        <v>56</v>
      </c>
      <c r="H94" s="18" t="s">
        <v>56</v>
      </c>
    </row>
    <row r="95" ht="50" customHeight="1">
      <c r="A95" s="11" t="s">
        <v>270</v>
      </c>
      <c r="B95" s="10" t="s">
        <v>274</v>
      </c>
      <c r="C95" s="10" t="s">
        <v>272</v>
      </c>
      <c r="D95" s="10" t="s">
        <v>275</v>
      </c>
      <c r="E95" s="18" t="s">
        <v>56</v>
      </c>
      <c r="F95" s="18" t="s">
        <v>56</v>
      </c>
      <c r="G95" s="18" t="s">
        <v>56</v>
      </c>
      <c r="H95" s="18" t="s">
        <v>56</v>
      </c>
    </row>
    <row r="96" ht="50" customHeight="1">
      <c r="A96" s="11" t="s">
        <v>270</v>
      </c>
      <c r="B96" s="10" t="s">
        <v>276</v>
      </c>
      <c r="C96" s="10" t="s">
        <v>272</v>
      </c>
      <c r="D96" s="10" t="s">
        <v>164</v>
      </c>
      <c r="E96" s="18" t="s">
        <v>56</v>
      </c>
      <c r="F96" s="18" t="s">
        <v>56</v>
      </c>
      <c r="G96" s="18" t="s">
        <v>56</v>
      </c>
      <c r="H96" s="18" t="s">
        <v>56</v>
      </c>
    </row>
    <row r="97" ht="25" customHeight="1">
      <c r="A97" s="11" t="s">
        <v>277</v>
      </c>
      <c r="B97" s="10" t="s">
        <v>278</v>
      </c>
      <c r="C97" s="10" t="s">
        <v>272</v>
      </c>
      <c r="D97" s="10" t="s">
        <v>279</v>
      </c>
      <c r="E97" s="18" t="s">
        <v>56</v>
      </c>
      <c r="F97" s="18" t="s">
        <v>56</v>
      </c>
      <c r="G97" s="18" t="s">
        <v>56</v>
      </c>
      <c r="H97" s="18" t="s">
        <v>56</v>
      </c>
    </row>
    <row r="98" ht="25" customHeight="1">
      <c r="A98" s="11" t="s">
        <v>280</v>
      </c>
      <c r="B98" s="10" t="s">
        <v>281</v>
      </c>
      <c r="C98" s="10" t="s">
        <v>272</v>
      </c>
      <c r="D98" s="10" t="s">
        <v>282</v>
      </c>
      <c r="E98" s="18" t="s">
        <v>56</v>
      </c>
      <c r="F98" s="18" t="s">
        <v>56</v>
      </c>
      <c r="G98" s="18" t="s">
        <v>56</v>
      </c>
      <c r="H98" s="18" t="s">
        <v>56</v>
      </c>
    </row>
    <row r="99" ht="25" customHeight="1">
      <c r="A99" s="11" t="s">
        <v>283</v>
      </c>
      <c r="B99" s="10" t="s">
        <v>284</v>
      </c>
      <c r="C99" s="10" t="s">
        <v>285</v>
      </c>
      <c r="D99" s="10"/>
      <c r="E99" s="18">
        <v>38322519.44</v>
      </c>
      <c r="F99" s="18">
        <v>38322519.44</v>
      </c>
      <c r="G99" s="18">
        <v>38322519.44</v>
      </c>
      <c r="H99" s="18">
        <v>0</v>
      </c>
    </row>
    <row r="100" ht="38" customHeight="1">
      <c r="A100" s="11" t="s">
        <v>286</v>
      </c>
      <c r="B100" s="10" t="s">
        <v>287</v>
      </c>
      <c r="C100" s="10" t="s">
        <v>285</v>
      </c>
      <c r="D100" s="10"/>
      <c r="E100" s="18">
        <v>28816519.44</v>
      </c>
      <c r="F100" s="18">
        <v>28816519.44</v>
      </c>
      <c r="G100" s="18">
        <v>28816519.44</v>
      </c>
      <c r="H100" s="18">
        <v>0</v>
      </c>
    </row>
    <row r="101" ht="38" customHeight="1">
      <c r="A101" s="11" t="s">
        <v>288</v>
      </c>
      <c r="B101" s="10" t="s">
        <v>289</v>
      </c>
      <c r="C101" s="10" t="s">
        <v>285</v>
      </c>
      <c r="D101" s="10" t="s">
        <v>290</v>
      </c>
      <c r="E101" s="18">
        <v>741120</v>
      </c>
      <c r="F101" s="18">
        <v>741120</v>
      </c>
      <c r="G101" s="18">
        <v>741120</v>
      </c>
      <c r="H101" s="18">
        <v>0</v>
      </c>
    </row>
    <row r="102" ht="25" customHeight="1">
      <c r="A102" s="11" t="s">
        <v>159</v>
      </c>
      <c r="B102" s="10" t="s">
        <v>291</v>
      </c>
      <c r="C102" s="10" t="s">
        <v>285</v>
      </c>
      <c r="D102" s="10" t="s">
        <v>161</v>
      </c>
      <c r="E102" s="18">
        <v>100000</v>
      </c>
      <c r="F102" s="18">
        <v>100000</v>
      </c>
      <c r="G102" s="18">
        <v>100000</v>
      </c>
      <c r="H102" s="18">
        <v>0</v>
      </c>
    </row>
    <row r="103" ht="50" customHeight="1">
      <c r="A103" s="11" t="s">
        <v>292</v>
      </c>
      <c r="B103" s="10" t="s">
        <v>293</v>
      </c>
      <c r="C103" s="10" t="s">
        <v>285</v>
      </c>
      <c r="D103" s="10" t="s">
        <v>294</v>
      </c>
      <c r="E103" s="18">
        <v>1400000</v>
      </c>
      <c r="F103" s="18">
        <v>1400000</v>
      </c>
      <c r="G103" s="18">
        <v>1400000</v>
      </c>
      <c r="H103" s="18">
        <v>0</v>
      </c>
    </row>
    <row r="104" ht="25" customHeight="1">
      <c r="A104" s="11" t="s">
        <v>295</v>
      </c>
      <c r="B104" s="10" t="s">
        <v>296</v>
      </c>
      <c r="C104" s="10" t="s">
        <v>285</v>
      </c>
      <c r="D104" s="10" t="s">
        <v>297</v>
      </c>
      <c r="E104" s="18" t="s">
        <v>56</v>
      </c>
      <c r="F104" s="18" t="s">
        <v>56</v>
      </c>
      <c r="G104" s="18" t="s">
        <v>56</v>
      </c>
      <c r="H104" s="18" t="s">
        <v>56</v>
      </c>
    </row>
    <row r="105" ht="25" customHeight="1">
      <c r="A105" s="11" t="s">
        <v>298</v>
      </c>
      <c r="B105" s="10" t="s">
        <v>299</v>
      </c>
      <c r="C105" s="10" t="s">
        <v>285</v>
      </c>
      <c r="D105" s="10" t="s">
        <v>275</v>
      </c>
      <c r="E105" s="18">
        <v>17393834.04</v>
      </c>
      <c r="F105" s="18">
        <v>17393834.04</v>
      </c>
      <c r="G105" s="18">
        <v>17393834.04</v>
      </c>
      <c r="H105" s="18">
        <v>0</v>
      </c>
    </row>
    <row r="106" ht="25" customHeight="1">
      <c r="A106" s="11" t="s">
        <v>300</v>
      </c>
      <c r="B106" s="10" t="s">
        <v>301</v>
      </c>
      <c r="C106" s="10" t="s">
        <v>285</v>
      </c>
      <c r="D106" s="10" t="s">
        <v>164</v>
      </c>
      <c r="E106" s="18">
        <v>9136565.4</v>
      </c>
      <c r="F106" s="18">
        <v>9136565.4</v>
      </c>
      <c r="G106" s="18">
        <v>9136565.4</v>
      </c>
      <c r="H106" s="18">
        <v>0</v>
      </c>
    </row>
    <row r="107" ht="25" customHeight="1">
      <c r="A107" s="11" t="s">
        <v>302</v>
      </c>
      <c r="B107" s="10" t="s">
        <v>303</v>
      </c>
      <c r="C107" s="10" t="s">
        <v>285</v>
      </c>
      <c r="D107" s="10" t="s">
        <v>304</v>
      </c>
      <c r="E107" s="18">
        <v>45000</v>
      </c>
      <c r="F107" s="18">
        <v>45000</v>
      </c>
      <c r="G107" s="18">
        <v>45000</v>
      </c>
      <c r="H107" s="18">
        <v>0</v>
      </c>
    </row>
    <row r="108" ht="38" customHeight="1">
      <c r="A108" s="11" t="s">
        <v>305</v>
      </c>
      <c r="B108" s="10" t="s">
        <v>306</v>
      </c>
      <c r="C108" s="10" t="s">
        <v>285</v>
      </c>
      <c r="D108" s="10"/>
      <c r="E108" s="18">
        <v>9506000</v>
      </c>
      <c r="F108" s="18">
        <v>9506000</v>
      </c>
      <c r="G108" s="18">
        <v>9506000</v>
      </c>
      <c r="H108" s="18">
        <v>0</v>
      </c>
    </row>
    <row r="109" ht="38" customHeight="1">
      <c r="A109" s="11" t="s">
        <v>307</v>
      </c>
      <c r="B109" s="10" t="s">
        <v>308</v>
      </c>
      <c r="C109" s="10" t="s">
        <v>285</v>
      </c>
      <c r="D109" s="10" t="s">
        <v>309</v>
      </c>
      <c r="E109" s="18" t="s">
        <v>56</v>
      </c>
      <c r="F109" s="18" t="s">
        <v>56</v>
      </c>
      <c r="G109" s="18" t="s">
        <v>56</v>
      </c>
      <c r="H109" s="18" t="s">
        <v>56</v>
      </c>
    </row>
    <row r="110" ht="25" customHeight="1">
      <c r="A110" s="11" t="s">
        <v>310</v>
      </c>
      <c r="B110" s="10" t="s">
        <v>311</v>
      </c>
      <c r="C110" s="10" t="s">
        <v>285</v>
      </c>
      <c r="D110" s="10" t="s">
        <v>190</v>
      </c>
      <c r="E110" s="18" t="s">
        <v>56</v>
      </c>
      <c r="F110" s="18" t="s">
        <v>56</v>
      </c>
      <c r="G110" s="18" t="s">
        <v>56</v>
      </c>
      <c r="H110" s="18" t="s">
        <v>56</v>
      </c>
    </row>
    <row r="111" ht="25" customHeight="1">
      <c r="A111" s="11" t="s">
        <v>312</v>
      </c>
      <c r="B111" s="10" t="s">
        <v>313</v>
      </c>
      <c r="C111" s="10" t="s">
        <v>285</v>
      </c>
      <c r="D111" s="10" t="s">
        <v>314</v>
      </c>
      <c r="E111" s="18" t="s">
        <v>56</v>
      </c>
      <c r="F111" s="18" t="s">
        <v>56</v>
      </c>
      <c r="G111" s="18" t="s">
        <v>56</v>
      </c>
      <c r="H111" s="18" t="s">
        <v>56</v>
      </c>
    </row>
    <row r="112" ht="50" customHeight="1">
      <c r="A112" s="11" t="s">
        <v>315</v>
      </c>
      <c r="B112" s="10" t="s">
        <v>316</v>
      </c>
      <c r="C112" s="10" t="s">
        <v>285</v>
      </c>
      <c r="D112" s="10" t="s">
        <v>317</v>
      </c>
      <c r="E112" s="18">
        <v>160000</v>
      </c>
      <c r="F112" s="18">
        <v>160000</v>
      </c>
      <c r="G112" s="18">
        <v>160000</v>
      </c>
      <c r="H112" s="18">
        <v>0</v>
      </c>
    </row>
    <row r="113" ht="25" customHeight="1">
      <c r="A113" s="11" t="s">
        <v>318</v>
      </c>
      <c r="B113" s="10" t="s">
        <v>319</v>
      </c>
      <c r="C113" s="10" t="s">
        <v>285</v>
      </c>
      <c r="D113" s="10" t="s">
        <v>320</v>
      </c>
      <c r="E113" s="18" t="s">
        <v>56</v>
      </c>
      <c r="F113" s="18" t="s">
        <v>56</v>
      </c>
      <c r="G113" s="18" t="s">
        <v>56</v>
      </c>
      <c r="H113" s="18" t="s">
        <v>56</v>
      </c>
    </row>
    <row r="114" ht="25" customHeight="1">
      <c r="A114" s="11" t="s">
        <v>321</v>
      </c>
      <c r="B114" s="10" t="s">
        <v>322</v>
      </c>
      <c r="C114" s="10" t="s">
        <v>285</v>
      </c>
      <c r="D114" s="10" t="s">
        <v>323</v>
      </c>
      <c r="E114" s="18">
        <v>493000</v>
      </c>
      <c r="F114" s="18">
        <v>493000</v>
      </c>
      <c r="G114" s="18">
        <v>493000</v>
      </c>
      <c r="H114" s="18">
        <v>0</v>
      </c>
    </row>
    <row r="115" ht="25" customHeight="1">
      <c r="A115" s="11" t="s">
        <v>324</v>
      </c>
      <c r="B115" s="10" t="s">
        <v>325</v>
      </c>
      <c r="C115" s="10" t="s">
        <v>285</v>
      </c>
      <c r="D115" s="10" t="s">
        <v>282</v>
      </c>
      <c r="E115" s="18">
        <v>493000</v>
      </c>
      <c r="F115" s="18">
        <v>493000</v>
      </c>
      <c r="G115" s="18">
        <v>493000</v>
      </c>
      <c r="H115" s="18">
        <v>0</v>
      </c>
    </row>
    <row r="116" ht="25" customHeight="1">
      <c r="A116" s="11" t="s">
        <v>326</v>
      </c>
      <c r="B116" s="10" t="s">
        <v>327</v>
      </c>
      <c r="C116" s="10" t="s">
        <v>285</v>
      </c>
      <c r="D116" s="10" t="s">
        <v>328</v>
      </c>
      <c r="E116" s="18">
        <v>635000</v>
      </c>
      <c r="F116" s="18">
        <v>635000</v>
      </c>
      <c r="G116" s="18">
        <v>635000</v>
      </c>
      <c r="H116" s="18">
        <v>0</v>
      </c>
    </row>
    <row r="117" ht="25" customHeight="1">
      <c r="A117" s="11" t="s">
        <v>329</v>
      </c>
      <c r="B117" s="10" t="s">
        <v>330</v>
      </c>
      <c r="C117" s="10" t="s">
        <v>285</v>
      </c>
      <c r="D117" s="10" t="s">
        <v>331</v>
      </c>
      <c r="E117" s="18">
        <v>4000000</v>
      </c>
      <c r="F117" s="18">
        <v>4000000</v>
      </c>
      <c r="G117" s="18">
        <v>4000000</v>
      </c>
      <c r="H117" s="18">
        <v>0</v>
      </c>
    </row>
    <row r="118" ht="50" customHeight="1">
      <c r="A118" s="11" t="s">
        <v>332</v>
      </c>
      <c r="B118" s="10" t="s">
        <v>333</v>
      </c>
      <c r="C118" s="10" t="s">
        <v>285</v>
      </c>
      <c r="D118" s="10" t="s">
        <v>279</v>
      </c>
      <c r="E118" s="18">
        <v>3300000</v>
      </c>
      <c r="F118" s="18">
        <v>3300000</v>
      </c>
      <c r="G118" s="18">
        <v>3300000</v>
      </c>
      <c r="H118" s="18">
        <v>0</v>
      </c>
    </row>
    <row r="119" ht="63" customHeight="1">
      <c r="A119" s="11" t="s">
        <v>334</v>
      </c>
      <c r="B119" s="10" t="s">
        <v>335</v>
      </c>
      <c r="C119" s="10" t="s">
        <v>285</v>
      </c>
      <c r="D119" s="10" t="s">
        <v>336</v>
      </c>
      <c r="E119" s="18">
        <v>425000</v>
      </c>
      <c r="F119" s="18">
        <v>425000</v>
      </c>
      <c r="G119" s="18">
        <v>425000</v>
      </c>
      <c r="H119" s="18">
        <v>0</v>
      </c>
    </row>
    <row r="120" ht="75" customHeight="1">
      <c r="A120" s="11" t="s">
        <v>337</v>
      </c>
      <c r="B120" s="10" t="s">
        <v>338</v>
      </c>
      <c r="C120" s="10" t="s">
        <v>285</v>
      </c>
      <c r="D120" s="10" t="s">
        <v>339</v>
      </c>
      <c r="E120" s="18" t="s">
        <v>56</v>
      </c>
      <c r="F120" s="18" t="s">
        <v>56</v>
      </c>
      <c r="G120" s="18" t="s">
        <v>56</v>
      </c>
      <c r="H120" s="18" t="s">
        <v>56</v>
      </c>
    </row>
    <row r="121" ht="88" customHeight="1">
      <c r="A121" s="11" t="s">
        <v>340</v>
      </c>
      <c r="B121" s="10" t="s">
        <v>341</v>
      </c>
      <c r="C121" s="10" t="s">
        <v>342</v>
      </c>
      <c r="D121" s="10"/>
      <c r="E121" s="18" t="s">
        <v>56</v>
      </c>
      <c r="F121" s="18" t="s">
        <v>56</v>
      </c>
      <c r="G121" s="18" t="s">
        <v>56</v>
      </c>
      <c r="H121" s="18" t="s">
        <v>56</v>
      </c>
    </row>
    <row r="122" ht="25" customHeight="1">
      <c r="A122" s="11" t="s">
        <v>343</v>
      </c>
      <c r="B122" s="10" t="s">
        <v>344</v>
      </c>
      <c r="C122" s="10" t="s">
        <v>345</v>
      </c>
      <c r="D122" s="10" t="s">
        <v>294</v>
      </c>
      <c r="E122" s="18">
        <v>10632076.51</v>
      </c>
      <c r="F122" s="18">
        <v>10632076.51</v>
      </c>
      <c r="G122" s="18">
        <v>10632076.51</v>
      </c>
      <c r="H122" s="18">
        <v>0</v>
      </c>
    </row>
    <row r="123" ht="50" customHeight="1">
      <c r="A123" s="11" t="s">
        <v>346</v>
      </c>
      <c r="B123" s="10" t="s">
        <v>347</v>
      </c>
      <c r="C123" s="10" t="s">
        <v>348</v>
      </c>
      <c r="D123" s="10"/>
      <c r="E123" s="18" t="s">
        <v>56</v>
      </c>
      <c r="F123" s="18" t="s">
        <v>56</v>
      </c>
      <c r="G123" s="18" t="s">
        <v>56</v>
      </c>
      <c r="H123" s="18" t="s">
        <v>56</v>
      </c>
    </row>
    <row r="124" ht="63" customHeight="1">
      <c r="A124" s="11" t="s">
        <v>349</v>
      </c>
      <c r="B124" s="10" t="s">
        <v>350</v>
      </c>
      <c r="C124" s="10" t="s">
        <v>351</v>
      </c>
      <c r="D124" s="10"/>
      <c r="E124" s="18" t="s">
        <v>56</v>
      </c>
      <c r="F124" s="18" t="s">
        <v>56</v>
      </c>
      <c r="G124" s="18" t="s">
        <v>56</v>
      </c>
      <c r="H124" s="18" t="s">
        <v>56</v>
      </c>
    </row>
    <row r="125" ht="50" customHeight="1">
      <c r="A125" s="11" t="s">
        <v>352</v>
      </c>
      <c r="B125" s="10" t="s">
        <v>353</v>
      </c>
      <c r="C125" s="10" t="s">
        <v>354</v>
      </c>
      <c r="D125" s="10"/>
      <c r="E125" s="18" t="s">
        <v>56</v>
      </c>
      <c r="F125" s="18" t="s">
        <v>56</v>
      </c>
      <c r="G125" s="18" t="s">
        <v>56</v>
      </c>
      <c r="H125" s="18" t="s">
        <v>56</v>
      </c>
    </row>
    <row r="126" ht="25" customHeight="1">
      <c r="A126" s="11" t="s">
        <v>355</v>
      </c>
      <c r="B126" s="10" t="s">
        <v>356</v>
      </c>
      <c r="C126" s="10" t="s">
        <v>357</v>
      </c>
      <c r="D126" s="10"/>
      <c r="E126" s="18" t="s">
        <v>56</v>
      </c>
      <c r="F126" s="18" t="s">
        <v>56</v>
      </c>
      <c r="G126" s="18" t="s">
        <v>56</v>
      </c>
      <c r="H126" s="18" t="s">
        <v>56</v>
      </c>
    </row>
    <row r="127" ht="38" customHeight="1">
      <c r="A127" s="11" t="s">
        <v>358</v>
      </c>
      <c r="B127" s="10" t="s">
        <v>359</v>
      </c>
      <c r="C127" s="10"/>
      <c r="D127" s="10"/>
      <c r="E127" s="18" t="s">
        <v>56</v>
      </c>
      <c r="F127" s="18" t="s">
        <v>56</v>
      </c>
      <c r="G127" s="18" t="s">
        <v>56</v>
      </c>
      <c r="H127" s="18" t="s">
        <v>56</v>
      </c>
    </row>
    <row r="128" ht="25" customHeight="1">
      <c r="A128" s="11" t="s">
        <v>360</v>
      </c>
      <c r="B128" s="10" t="s">
        <v>361</v>
      </c>
      <c r="C128" s="10"/>
      <c r="D128" s="10"/>
      <c r="E128" s="18" t="s">
        <v>56</v>
      </c>
      <c r="F128" s="18" t="s">
        <v>56</v>
      </c>
      <c r="G128" s="18" t="s">
        <v>56</v>
      </c>
      <c r="H128" s="18" t="s">
        <v>56</v>
      </c>
    </row>
    <row r="129" ht="25" customHeight="1">
      <c r="A129" s="11" t="s">
        <v>362</v>
      </c>
      <c r="B129" s="10" t="s">
        <v>363</v>
      </c>
      <c r="C129" s="10"/>
      <c r="D129" s="10"/>
      <c r="E129" s="18" t="s">
        <v>56</v>
      </c>
      <c r="F129" s="18" t="s">
        <v>56</v>
      </c>
      <c r="G129" s="18" t="s">
        <v>56</v>
      </c>
      <c r="H129" s="18" t="s">
        <v>56</v>
      </c>
    </row>
    <row r="130" ht="25" customHeight="1">
      <c r="A130" s="11" t="s">
        <v>364</v>
      </c>
      <c r="B130" s="10" t="s">
        <v>365</v>
      </c>
      <c r="C130" s="10" t="s">
        <v>55</v>
      </c>
      <c r="D130" s="10"/>
      <c r="E130" s="18" t="s">
        <v>56</v>
      </c>
      <c r="F130" s="18" t="s">
        <v>56</v>
      </c>
      <c r="G130" s="18" t="s">
        <v>56</v>
      </c>
      <c r="H130" s="18" t="s">
        <v>56</v>
      </c>
    </row>
    <row r="131" ht="38" customHeight="1">
      <c r="A131" s="11" t="s">
        <v>366</v>
      </c>
      <c r="B131" s="10" t="s">
        <v>367</v>
      </c>
      <c r="C131" s="10" t="s">
        <v>368</v>
      </c>
      <c r="D131" s="10"/>
      <c r="E131" s="18" t="s">
        <v>56</v>
      </c>
      <c r="F131" s="18" t="s">
        <v>56</v>
      </c>
      <c r="G131" s="18" t="s">
        <v>56</v>
      </c>
      <c r="H131" s="18" t="s">
        <v>56</v>
      </c>
    </row>
    <row r="132" ht="25" customHeight="1">
      <c r="A132" s="11" t="s">
        <v>369</v>
      </c>
      <c r="B132" s="10" t="s">
        <v>370</v>
      </c>
      <c r="C132" s="10" t="s">
        <v>368</v>
      </c>
      <c r="D132" s="10"/>
      <c r="E132" s="18" t="s">
        <v>56</v>
      </c>
      <c r="F132" s="18" t="s">
        <v>56</v>
      </c>
      <c r="G132" s="18" t="s">
        <v>56</v>
      </c>
      <c r="H132" s="18" t="s">
        <v>56</v>
      </c>
    </row>
  </sheetData>
  <sheetProtection password="C99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11" width="22.92" customWidth="1"/>
  </cols>
  <sheetData>
    <row r="1" ht="15" customHeight="1">
</row>
    <row r="2" ht="25" customHeight="1">
      <c r="A2" s="4" t="s">
        <v>371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40" customHeight="1">
      <c r="A4" s="10" t="s">
        <v>44</v>
      </c>
      <c r="B4" s="10" t="s">
        <v>45</v>
      </c>
      <c r="C4" s="10" t="s">
        <v>46</v>
      </c>
      <c r="D4" s="10" t="s">
        <v>372</v>
      </c>
      <c r="E4" s="10" t="s">
        <v>48</v>
      </c>
      <c r="F4" s="10"/>
      <c r="G4" s="10"/>
      <c r="H4" s="10"/>
      <c r="I4" s="10"/>
      <c r="J4" s="10"/>
      <c r="K4" s="10"/>
    </row>
    <row r="5" ht="100" customHeight="1">
      <c r="A5" s="10"/>
      <c r="B5" s="10"/>
      <c r="C5" s="10"/>
      <c r="D5" s="10"/>
      <c r="E5" s="10" t="s">
        <v>49</v>
      </c>
      <c r="F5" s="10" t="s">
        <v>373</v>
      </c>
      <c r="G5" s="10" t="s">
        <v>374</v>
      </c>
      <c r="H5" s="10" t="s">
        <v>375</v>
      </c>
      <c r="I5" s="10" t="s">
        <v>50</v>
      </c>
      <c r="J5" s="10" t="s">
        <v>51</v>
      </c>
      <c r="K5" s="10" t="s">
        <v>376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</row>
    <row r="7" ht="25" customHeight="1">
      <c r="A7" s="11" t="s">
        <v>53</v>
      </c>
      <c r="B7" s="10" t="s">
        <v>54</v>
      </c>
      <c r="C7" s="10" t="s">
        <v>55</v>
      </c>
      <c r="D7" s="10" t="s">
        <v>55</v>
      </c>
      <c r="E7" s="18">
        <v>0</v>
      </c>
      <c r="F7" s="18" t="s">
        <v>56</v>
      </c>
      <c r="G7" s="18" t="s">
        <v>56</v>
      </c>
      <c r="H7" s="18">
        <v>0</v>
      </c>
      <c r="I7" s="18">
        <v>0</v>
      </c>
      <c r="J7" s="18">
        <v>0</v>
      </c>
      <c r="K7" s="18">
        <v>0</v>
      </c>
    </row>
    <row r="8" ht="25" customHeight="1">
      <c r="A8" s="11" t="s">
        <v>57</v>
      </c>
      <c r="B8" s="10" t="s">
        <v>58</v>
      </c>
      <c r="C8" s="10" t="s">
        <v>55</v>
      </c>
      <c r="D8" s="10" t="s">
        <v>55</v>
      </c>
      <c r="E8" s="18">
        <v>0</v>
      </c>
      <c r="F8" s="18">
        <v>0</v>
      </c>
      <c r="G8" s="18" t="s">
        <v>56</v>
      </c>
      <c r="H8" s="18">
        <v>0</v>
      </c>
      <c r="I8" s="18">
        <v>0</v>
      </c>
      <c r="J8" s="18">
        <v>0</v>
      </c>
      <c r="K8" s="18">
        <v>0</v>
      </c>
    </row>
    <row r="9" ht="25" customHeight="1">
      <c r="A9" s="11" t="s">
        <v>59</v>
      </c>
      <c r="B9" s="10" t="s">
        <v>60</v>
      </c>
      <c r="C9" s="10"/>
      <c r="D9" s="10"/>
      <c r="E9" s="18">
        <v>215802767.69</v>
      </c>
      <c r="F9" s="18">
        <v>157187716.69</v>
      </c>
      <c r="G9" s="18" t="s">
        <v>56</v>
      </c>
      <c r="H9" s="18">
        <v>58615051</v>
      </c>
      <c r="I9" s="18">
        <v>215802767.69</v>
      </c>
      <c r="J9" s="18">
        <v>215802767.69</v>
      </c>
      <c r="K9" s="18">
        <v>0</v>
      </c>
    </row>
    <row r="10" ht="38" customHeight="1">
      <c r="A10" s="11" t="s">
        <v>61</v>
      </c>
      <c r="B10" s="10" t="s">
        <v>62</v>
      </c>
      <c r="C10" s="10" t="s">
        <v>63</v>
      </c>
      <c r="D10" s="10"/>
      <c r="E10" s="18">
        <v>0</v>
      </c>
      <c r="F10" s="18" t="s">
        <v>56</v>
      </c>
      <c r="G10" s="18" t="s">
        <v>56</v>
      </c>
      <c r="H10" s="18">
        <v>0</v>
      </c>
      <c r="I10" s="18">
        <v>0</v>
      </c>
      <c r="J10" s="18">
        <v>0</v>
      </c>
      <c r="K10" s="18">
        <v>0</v>
      </c>
    </row>
    <row r="11" ht="25" customHeight="1">
      <c r="A11" s="11" t="s">
        <v>64</v>
      </c>
      <c r="B11" s="10" t="s">
        <v>65</v>
      </c>
      <c r="C11" s="10" t="s">
        <v>63</v>
      </c>
      <c r="D11" s="10" t="s">
        <v>66</v>
      </c>
      <c r="E11" s="18">
        <v>0</v>
      </c>
      <c r="F11" s="18" t="s">
        <v>56</v>
      </c>
      <c r="G11" s="18" t="s">
        <v>56</v>
      </c>
      <c r="H11" s="18">
        <v>0</v>
      </c>
      <c r="I11" s="18">
        <v>0</v>
      </c>
      <c r="J11" s="18">
        <v>0</v>
      </c>
      <c r="K11" s="18">
        <v>0</v>
      </c>
    </row>
    <row r="12" ht="25" customHeight="1">
      <c r="A12" s="11" t="s">
        <v>67</v>
      </c>
      <c r="B12" s="10" t="s">
        <v>68</v>
      </c>
      <c r="C12" s="10" t="s">
        <v>63</v>
      </c>
      <c r="D12" s="10" t="s">
        <v>69</v>
      </c>
      <c r="E12" s="18">
        <v>0</v>
      </c>
      <c r="F12" s="18" t="s">
        <v>56</v>
      </c>
      <c r="G12" s="18" t="s">
        <v>56</v>
      </c>
      <c r="H12" s="18">
        <v>0</v>
      </c>
      <c r="I12" s="18">
        <v>0</v>
      </c>
      <c r="J12" s="18">
        <v>0</v>
      </c>
      <c r="K12" s="18">
        <v>0</v>
      </c>
    </row>
    <row r="13" ht="50" customHeight="1">
      <c r="A13" s="11" t="s">
        <v>70</v>
      </c>
      <c r="B13" s="10" t="s">
        <v>71</v>
      </c>
      <c r="C13" s="10" t="s">
        <v>72</v>
      </c>
      <c r="D13" s="10"/>
      <c r="E13" s="18">
        <v>215802767.69</v>
      </c>
      <c r="F13" s="18">
        <v>157187716.69</v>
      </c>
      <c r="G13" s="18" t="s">
        <v>56</v>
      </c>
      <c r="H13" s="18">
        <v>58615051</v>
      </c>
      <c r="I13" s="18">
        <v>215802767.69</v>
      </c>
      <c r="J13" s="18">
        <v>215802767.69</v>
      </c>
      <c r="K13" s="18">
        <v>0</v>
      </c>
    </row>
    <row r="14" ht="88" customHeight="1">
      <c r="A14" s="11" t="s">
        <v>73</v>
      </c>
      <c r="B14" s="10" t="s">
        <v>74</v>
      </c>
      <c r="C14" s="10" t="s">
        <v>72</v>
      </c>
      <c r="D14" s="10" t="s">
        <v>75</v>
      </c>
      <c r="E14" s="18">
        <v>157187716.69</v>
      </c>
      <c r="F14" s="18">
        <v>157187716.69</v>
      </c>
      <c r="G14" s="18" t="s">
        <v>56</v>
      </c>
      <c r="H14" s="18">
        <v>0</v>
      </c>
      <c r="I14" s="18">
        <v>157187716.69</v>
      </c>
      <c r="J14" s="18">
        <v>157187716.69</v>
      </c>
      <c r="K14" s="18">
        <v>0</v>
      </c>
    </row>
    <row r="15" ht="50" customHeight="1">
      <c r="A15" s="11" t="s">
        <v>76</v>
      </c>
      <c r="B15" s="10" t="s">
        <v>77</v>
      </c>
      <c r="C15" s="10" t="s">
        <v>72</v>
      </c>
      <c r="D15" s="10" t="s">
        <v>78</v>
      </c>
      <c r="E15" s="18">
        <v>0</v>
      </c>
      <c r="F15" s="18" t="s">
        <v>56</v>
      </c>
      <c r="G15" s="18" t="s">
        <v>56</v>
      </c>
      <c r="H15" s="18">
        <v>0</v>
      </c>
      <c r="I15" s="18">
        <v>0</v>
      </c>
      <c r="J15" s="18">
        <v>0</v>
      </c>
      <c r="K15" s="18">
        <v>0</v>
      </c>
    </row>
    <row r="16" ht="50" customHeight="1">
      <c r="A16" s="11" t="s">
        <v>79</v>
      </c>
      <c r="B16" s="10" t="s">
        <v>80</v>
      </c>
      <c r="C16" s="10" t="s">
        <v>81</v>
      </c>
      <c r="D16" s="10"/>
      <c r="E16" s="18">
        <v>0</v>
      </c>
      <c r="F16" s="18" t="s">
        <v>56</v>
      </c>
      <c r="G16" s="18" t="s">
        <v>56</v>
      </c>
      <c r="H16" s="18">
        <v>0</v>
      </c>
      <c r="I16" s="18">
        <v>0</v>
      </c>
      <c r="J16" s="18">
        <v>0</v>
      </c>
      <c r="K16" s="18">
        <v>0</v>
      </c>
    </row>
    <row r="17" ht="38" customHeight="1">
      <c r="A17" s="11" t="s">
        <v>82</v>
      </c>
      <c r="B17" s="10" t="s">
        <v>83</v>
      </c>
      <c r="C17" s="10" t="s">
        <v>81</v>
      </c>
      <c r="D17" s="10" t="s">
        <v>84</v>
      </c>
      <c r="E17" s="18">
        <v>0</v>
      </c>
      <c r="F17" s="18" t="s">
        <v>56</v>
      </c>
      <c r="G17" s="18" t="s">
        <v>56</v>
      </c>
      <c r="H17" s="18">
        <v>0</v>
      </c>
      <c r="I17" s="18">
        <v>0</v>
      </c>
      <c r="J17" s="18">
        <v>0</v>
      </c>
      <c r="K17" s="18">
        <v>0</v>
      </c>
    </row>
    <row r="18" ht="25" customHeight="1">
      <c r="A18" s="11" t="s">
        <v>85</v>
      </c>
      <c r="B18" s="10" t="s">
        <v>86</v>
      </c>
      <c r="C18" s="10" t="s">
        <v>87</v>
      </c>
      <c r="D18" s="10"/>
      <c r="E18" s="18">
        <v>0</v>
      </c>
      <c r="F18" s="18" t="s">
        <v>56</v>
      </c>
      <c r="G18" s="18" t="s">
        <v>56</v>
      </c>
      <c r="H18" s="18">
        <v>0</v>
      </c>
      <c r="I18" s="18">
        <v>0</v>
      </c>
      <c r="J18" s="18">
        <v>0</v>
      </c>
      <c r="K18" s="18">
        <v>0</v>
      </c>
    </row>
    <row r="19" ht="38" customHeight="1">
      <c r="A19" s="11" t="s">
        <v>88</v>
      </c>
      <c r="B19" s="10" t="s">
        <v>89</v>
      </c>
      <c r="C19" s="10" t="s">
        <v>87</v>
      </c>
      <c r="D19" s="10"/>
      <c r="E19" s="18">
        <v>0</v>
      </c>
      <c r="F19" s="18" t="s">
        <v>56</v>
      </c>
      <c r="G19" s="18" t="s">
        <v>56</v>
      </c>
      <c r="H19" s="18">
        <v>0</v>
      </c>
      <c r="I19" s="18">
        <v>0</v>
      </c>
      <c r="J19" s="18">
        <v>0</v>
      </c>
      <c r="K19" s="18">
        <v>0</v>
      </c>
    </row>
    <row r="20" ht="25" customHeight="1">
      <c r="A20" s="11" t="s">
        <v>90</v>
      </c>
      <c r="B20" s="10" t="s">
        <v>91</v>
      </c>
      <c r="C20" s="10" t="s">
        <v>87</v>
      </c>
      <c r="D20" s="10"/>
      <c r="E20" s="18">
        <v>0</v>
      </c>
      <c r="F20" s="18" t="s">
        <v>56</v>
      </c>
      <c r="G20" s="18" t="s">
        <v>56</v>
      </c>
      <c r="H20" s="18">
        <v>0</v>
      </c>
      <c r="I20" s="18">
        <v>0</v>
      </c>
      <c r="J20" s="18">
        <v>0</v>
      </c>
      <c r="K20" s="18">
        <v>0</v>
      </c>
    </row>
    <row r="21" ht="25" customHeight="1">
      <c r="A21" s="11" t="s">
        <v>92</v>
      </c>
      <c r="B21" s="10" t="s">
        <v>93</v>
      </c>
      <c r="C21" s="10" t="s">
        <v>87</v>
      </c>
      <c r="D21" s="10"/>
      <c r="E21" s="18">
        <v>0</v>
      </c>
      <c r="F21" s="18" t="s">
        <v>56</v>
      </c>
      <c r="G21" s="18" t="s">
        <v>56</v>
      </c>
      <c r="H21" s="18">
        <v>0</v>
      </c>
      <c r="I21" s="18">
        <v>0</v>
      </c>
      <c r="J21" s="18">
        <v>0</v>
      </c>
      <c r="K21" s="18">
        <v>0</v>
      </c>
    </row>
    <row r="22" ht="25" customHeight="1">
      <c r="A22" s="11" t="s">
        <v>94</v>
      </c>
      <c r="B22" s="10" t="s">
        <v>95</v>
      </c>
      <c r="C22" s="10" t="s">
        <v>87</v>
      </c>
      <c r="D22" s="10"/>
      <c r="E22" s="18">
        <v>0</v>
      </c>
      <c r="F22" s="18" t="s">
        <v>56</v>
      </c>
      <c r="G22" s="18" t="s">
        <v>56</v>
      </c>
      <c r="H22" s="18">
        <v>0</v>
      </c>
      <c r="I22" s="18">
        <v>0</v>
      </c>
      <c r="J22" s="18">
        <v>0</v>
      </c>
      <c r="K22" s="18">
        <v>0</v>
      </c>
    </row>
    <row r="23" ht="25" customHeight="1">
      <c r="A23" s="11" t="s">
        <v>96</v>
      </c>
      <c r="B23" s="10" t="s">
        <v>97</v>
      </c>
      <c r="C23" s="10" t="s">
        <v>98</v>
      </c>
      <c r="D23" s="10"/>
      <c r="E23" s="18">
        <v>0</v>
      </c>
      <c r="F23" s="18" t="s">
        <v>56</v>
      </c>
      <c r="G23" s="18" t="s">
        <v>56</v>
      </c>
      <c r="H23" s="18">
        <v>0</v>
      </c>
      <c r="I23" s="18">
        <v>0</v>
      </c>
      <c r="J23" s="18">
        <v>0</v>
      </c>
      <c r="K23" s="18">
        <v>0</v>
      </c>
    </row>
    <row r="24" ht="25" customHeight="1">
      <c r="A24" s="11" t="s">
        <v>99</v>
      </c>
      <c r="B24" s="10" t="s">
        <v>100</v>
      </c>
      <c r="C24" s="10" t="s">
        <v>98</v>
      </c>
      <c r="D24" s="10"/>
      <c r="E24" s="18">
        <v>0</v>
      </c>
      <c r="F24" s="18" t="s">
        <v>56</v>
      </c>
      <c r="G24" s="18" t="s">
        <v>56</v>
      </c>
      <c r="H24" s="18">
        <v>0</v>
      </c>
      <c r="I24" s="18">
        <v>0</v>
      </c>
      <c r="J24" s="18">
        <v>0</v>
      </c>
      <c r="K24" s="18">
        <v>0</v>
      </c>
    </row>
    <row r="25" ht="25" customHeight="1">
      <c r="A25" s="11" t="s">
        <v>101</v>
      </c>
      <c r="B25" s="10" t="s">
        <v>102</v>
      </c>
      <c r="C25" s="10" t="s">
        <v>55</v>
      </c>
      <c r="D25" s="10"/>
      <c r="E25" s="18">
        <v>0</v>
      </c>
      <c r="F25" s="18" t="s">
        <v>56</v>
      </c>
      <c r="G25" s="18" t="s">
        <v>56</v>
      </c>
      <c r="H25" s="18">
        <v>0</v>
      </c>
      <c r="I25" s="18">
        <v>0</v>
      </c>
      <c r="J25" s="18">
        <v>0</v>
      </c>
      <c r="K25" s="18">
        <v>0</v>
      </c>
    </row>
    <row r="26" ht="25" customHeight="1">
      <c r="A26" s="11" t="s">
        <v>103</v>
      </c>
      <c r="B26" s="10" t="s">
        <v>104</v>
      </c>
      <c r="C26" s="10" t="s">
        <v>55</v>
      </c>
      <c r="D26" s="10"/>
      <c r="E26" s="18">
        <v>0</v>
      </c>
      <c r="F26" s="18" t="s">
        <v>56</v>
      </c>
      <c r="G26" s="18" t="s">
        <v>56</v>
      </c>
      <c r="H26" s="18">
        <v>0</v>
      </c>
      <c r="I26" s="18">
        <v>0</v>
      </c>
      <c r="J26" s="18">
        <v>0</v>
      </c>
      <c r="K26" s="18">
        <v>0</v>
      </c>
    </row>
    <row r="27" ht="50" customHeight="1">
      <c r="A27" s="11" t="s">
        <v>105</v>
      </c>
      <c r="B27" s="10" t="s">
        <v>106</v>
      </c>
      <c r="C27" s="10" t="s">
        <v>107</v>
      </c>
      <c r="D27" s="10"/>
      <c r="E27" s="18">
        <v>0</v>
      </c>
      <c r="F27" s="18" t="s">
        <v>56</v>
      </c>
      <c r="G27" s="18" t="s">
        <v>56</v>
      </c>
      <c r="H27" s="18">
        <v>0</v>
      </c>
      <c r="I27" s="18">
        <v>0</v>
      </c>
      <c r="J27" s="18">
        <v>0</v>
      </c>
      <c r="K27" s="18">
        <v>0</v>
      </c>
    </row>
    <row r="28" ht="25" customHeight="1">
      <c r="A28" s="11" t="s">
        <v>108</v>
      </c>
      <c r="B28" s="10" t="s">
        <v>109</v>
      </c>
      <c r="C28" s="10" t="s">
        <v>55</v>
      </c>
      <c r="D28" s="10"/>
      <c r="E28" s="18">
        <v>215802767.69</v>
      </c>
      <c r="F28" s="18">
        <v>157187716.69</v>
      </c>
      <c r="G28" s="18" t="s">
        <v>56</v>
      </c>
      <c r="H28" s="18">
        <v>58615051</v>
      </c>
      <c r="I28" s="18">
        <v>215802767.69</v>
      </c>
      <c r="J28" s="18">
        <v>215802767.69</v>
      </c>
      <c r="K28" s="18">
        <v>0</v>
      </c>
    </row>
    <row r="29" ht="38" customHeight="1">
      <c r="A29" s="11" t="s">
        <v>110</v>
      </c>
      <c r="B29" s="10" t="s">
        <v>111</v>
      </c>
      <c r="C29" s="10" t="s">
        <v>55</v>
      </c>
      <c r="D29" s="10"/>
      <c r="E29" s="18">
        <v>164149287.74</v>
      </c>
      <c r="F29" s="18">
        <v>110834286.08</v>
      </c>
      <c r="G29" s="18" t="s">
        <v>56</v>
      </c>
      <c r="H29" s="18">
        <v>53315001.66</v>
      </c>
      <c r="I29" s="18">
        <v>164149287.74</v>
      </c>
      <c r="J29" s="18">
        <v>164149287.74</v>
      </c>
      <c r="K29" s="18">
        <v>0</v>
      </c>
    </row>
    <row r="30" ht="38" customHeight="1">
      <c r="A30" s="11" t="s">
        <v>112</v>
      </c>
      <c r="B30" s="10" t="s">
        <v>113</v>
      </c>
      <c r="C30" s="10" t="s">
        <v>114</v>
      </c>
      <c r="D30" s="10"/>
      <c r="E30" s="18">
        <v>125907416.79</v>
      </c>
      <c r="F30" s="18">
        <v>85231301.86</v>
      </c>
      <c r="G30" s="18" t="s">
        <v>56</v>
      </c>
      <c r="H30" s="18">
        <v>40676114.93</v>
      </c>
      <c r="I30" s="18">
        <v>125907416.79</v>
      </c>
      <c r="J30" s="18">
        <v>125907416.79</v>
      </c>
      <c r="K30" s="18">
        <v>0</v>
      </c>
    </row>
    <row r="31" ht="38" customHeight="1">
      <c r="A31" s="11" t="s">
        <v>115</v>
      </c>
      <c r="B31" s="10" t="s">
        <v>116</v>
      </c>
      <c r="C31" s="10" t="s">
        <v>114</v>
      </c>
      <c r="D31" s="10" t="s">
        <v>117</v>
      </c>
      <c r="E31" s="18">
        <v>125317416.79</v>
      </c>
      <c r="F31" s="18">
        <v>84791301.86</v>
      </c>
      <c r="G31" s="18" t="s">
        <v>56</v>
      </c>
      <c r="H31" s="18">
        <v>40526114.93</v>
      </c>
      <c r="I31" s="18">
        <v>125317416.79</v>
      </c>
      <c r="J31" s="18">
        <v>125317416.79</v>
      </c>
      <c r="K31" s="18">
        <v>0</v>
      </c>
    </row>
    <row r="32" ht="38" customHeight="1">
      <c r="A32" s="11" t="s">
        <v>118</v>
      </c>
      <c r="B32" s="10" t="s">
        <v>119</v>
      </c>
      <c r="C32" s="10" t="s">
        <v>114</v>
      </c>
      <c r="D32" s="10" t="s">
        <v>117</v>
      </c>
      <c r="E32" s="18">
        <v>89875509.88</v>
      </c>
      <c r="F32" s="18">
        <v>60986188.06</v>
      </c>
      <c r="G32" s="18" t="s">
        <v>56</v>
      </c>
      <c r="H32" s="18">
        <v>28889321.82</v>
      </c>
      <c r="I32" s="18">
        <v>89875509.88</v>
      </c>
      <c r="J32" s="18">
        <v>89875509.88</v>
      </c>
      <c r="K32" s="18">
        <v>0</v>
      </c>
    </row>
    <row r="33" ht="25" customHeight="1">
      <c r="A33" s="11" t="s">
        <v>120</v>
      </c>
      <c r="B33" s="10" t="s">
        <v>121</v>
      </c>
      <c r="C33" s="10" t="s">
        <v>114</v>
      </c>
      <c r="D33" s="10" t="s">
        <v>117</v>
      </c>
      <c r="E33" s="18">
        <v>81111606.08</v>
      </c>
      <c r="F33" s="18">
        <v>53532887.32</v>
      </c>
      <c r="G33" s="18" t="s">
        <v>56</v>
      </c>
      <c r="H33" s="18">
        <v>27578718.76</v>
      </c>
      <c r="I33" s="18">
        <v>81111606.08</v>
      </c>
      <c r="J33" s="18">
        <v>81111606.08</v>
      </c>
      <c r="K33" s="18">
        <v>0</v>
      </c>
    </row>
    <row r="34" ht="63" customHeight="1">
      <c r="A34" s="11" t="s">
        <v>122</v>
      </c>
      <c r="B34" s="10" t="s">
        <v>123</v>
      </c>
      <c r="C34" s="10" t="s">
        <v>114</v>
      </c>
      <c r="D34" s="10" t="s">
        <v>117</v>
      </c>
      <c r="E34" s="18">
        <v>0</v>
      </c>
      <c r="F34" s="18" t="s">
        <v>56</v>
      </c>
      <c r="G34" s="18" t="s">
        <v>56</v>
      </c>
      <c r="H34" s="18">
        <v>0</v>
      </c>
      <c r="I34" s="18">
        <v>0</v>
      </c>
      <c r="J34" s="18">
        <v>0</v>
      </c>
      <c r="K34" s="18">
        <v>0</v>
      </c>
    </row>
    <row r="35" ht="50" customHeight="1">
      <c r="A35" s="11" t="s">
        <v>124</v>
      </c>
      <c r="B35" s="10" t="s">
        <v>125</v>
      </c>
      <c r="C35" s="10" t="s">
        <v>114</v>
      </c>
      <c r="D35" s="10" t="s">
        <v>117</v>
      </c>
      <c r="E35" s="18">
        <v>0</v>
      </c>
      <c r="F35" s="18" t="s">
        <v>56</v>
      </c>
      <c r="G35" s="18" t="s">
        <v>56</v>
      </c>
      <c r="H35" s="18">
        <v>0</v>
      </c>
      <c r="I35" s="18">
        <v>0</v>
      </c>
      <c r="J35" s="18">
        <v>0</v>
      </c>
      <c r="K35" s="18">
        <v>0</v>
      </c>
    </row>
    <row r="36" ht="75" customHeight="1">
      <c r="A36" s="11" t="s">
        <v>126</v>
      </c>
      <c r="B36" s="10" t="s">
        <v>127</v>
      </c>
      <c r="C36" s="10" t="s">
        <v>114</v>
      </c>
      <c r="D36" s="10" t="s">
        <v>117</v>
      </c>
      <c r="E36" s="18">
        <v>0</v>
      </c>
      <c r="F36" s="18" t="s">
        <v>56</v>
      </c>
      <c r="G36" s="18" t="s">
        <v>56</v>
      </c>
      <c r="H36" s="18">
        <v>0</v>
      </c>
      <c r="I36" s="18">
        <v>0</v>
      </c>
      <c r="J36" s="18">
        <v>0</v>
      </c>
      <c r="K36" s="18">
        <v>0</v>
      </c>
    </row>
    <row r="37" ht="50" customHeight="1">
      <c r="A37" s="11" t="s">
        <v>128</v>
      </c>
      <c r="B37" s="10" t="s">
        <v>129</v>
      </c>
      <c r="C37" s="10" t="s">
        <v>114</v>
      </c>
      <c r="D37" s="10" t="s">
        <v>117</v>
      </c>
      <c r="E37" s="18">
        <v>81111606.08</v>
      </c>
      <c r="F37" s="18">
        <v>53532887.32</v>
      </c>
      <c r="G37" s="18" t="s">
        <v>56</v>
      </c>
      <c r="H37" s="18">
        <v>27578718.76</v>
      </c>
      <c r="I37" s="18">
        <v>81111606.08</v>
      </c>
      <c r="J37" s="18">
        <v>81111606.08</v>
      </c>
      <c r="K37" s="18">
        <v>0</v>
      </c>
    </row>
    <row r="38" ht="50" customHeight="1">
      <c r="A38" s="11" t="s">
        <v>130</v>
      </c>
      <c r="B38" s="10" t="s">
        <v>131</v>
      </c>
      <c r="C38" s="10" t="s">
        <v>114</v>
      </c>
      <c r="D38" s="10" t="s">
        <v>117</v>
      </c>
      <c r="E38" s="18">
        <v>0</v>
      </c>
      <c r="F38" s="18" t="s">
        <v>56</v>
      </c>
      <c r="G38" s="18" t="s">
        <v>56</v>
      </c>
      <c r="H38" s="18">
        <v>0</v>
      </c>
      <c r="I38" s="18">
        <v>0</v>
      </c>
      <c r="J38" s="18">
        <v>0</v>
      </c>
      <c r="K38" s="18">
        <v>0</v>
      </c>
    </row>
    <row r="39" ht="25" customHeight="1">
      <c r="A39" s="11" t="s">
        <v>132</v>
      </c>
      <c r="B39" s="10" t="s">
        <v>133</v>
      </c>
      <c r="C39" s="10" t="s">
        <v>114</v>
      </c>
      <c r="D39" s="10" t="s">
        <v>117</v>
      </c>
      <c r="E39" s="18">
        <v>8763903.8</v>
      </c>
      <c r="F39" s="18">
        <v>7453300.74</v>
      </c>
      <c r="G39" s="18" t="s">
        <v>56</v>
      </c>
      <c r="H39" s="18">
        <v>1310603.06</v>
      </c>
      <c r="I39" s="18">
        <v>8763903.8</v>
      </c>
      <c r="J39" s="18">
        <v>8763903.8</v>
      </c>
      <c r="K39" s="18">
        <v>0</v>
      </c>
    </row>
    <row r="40" ht="25" customHeight="1">
      <c r="A40" s="11" t="s">
        <v>134</v>
      </c>
      <c r="B40" s="10" t="s">
        <v>135</v>
      </c>
      <c r="C40" s="10" t="s">
        <v>114</v>
      </c>
      <c r="D40" s="10" t="s">
        <v>117</v>
      </c>
      <c r="E40" s="18">
        <v>35441906.91</v>
      </c>
      <c r="F40" s="18">
        <v>23805113.8</v>
      </c>
      <c r="G40" s="18" t="s">
        <v>56</v>
      </c>
      <c r="H40" s="18">
        <v>11636793.11</v>
      </c>
      <c r="I40" s="18">
        <v>35441906.91</v>
      </c>
      <c r="J40" s="18">
        <v>35441906.91</v>
      </c>
      <c r="K40" s="18">
        <v>0</v>
      </c>
    </row>
    <row r="41" ht="25" customHeight="1">
      <c r="A41" s="11" t="s">
        <v>136</v>
      </c>
      <c r="B41" s="10" t="s">
        <v>137</v>
      </c>
      <c r="C41" s="10" t="s">
        <v>114</v>
      </c>
      <c r="D41" s="10" t="s">
        <v>117</v>
      </c>
      <c r="E41" s="18">
        <v>15220741.06</v>
      </c>
      <c r="F41" s="18">
        <v>9137388.26</v>
      </c>
      <c r="G41" s="18" t="s">
        <v>56</v>
      </c>
      <c r="H41" s="18">
        <v>6083352.8</v>
      </c>
      <c r="I41" s="18">
        <v>15220741.06</v>
      </c>
      <c r="J41" s="18">
        <v>15220741.06</v>
      </c>
      <c r="K41" s="18">
        <v>0</v>
      </c>
    </row>
    <row r="42" ht="25" customHeight="1">
      <c r="A42" s="11" t="s">
        <v>138</v>
      </c>
      <c r="B42" s="10" t="s">
        <v>139</v>
      </c>
      <c r="C42" s="10" t="s">
        <v>114</v>
      </c>
      <c r="D42" s="10" t="s">
        <v>117</v>
      </c>
      <c r="E42" s="18">
        <v>4692605.22</v>
      </c>
      <c r="F42" s="18">
        <v>2708400</v>
      </c>
      <c r="G42" s="18" t="s">
        <v>56</v>
      </c>
      <c r="H42" s="18">
        <v>1984205.22</v>
      </c>
      <c r="I42" s="18">
        <v>4692605.22</v>
      </c>
      <c r="J42" s="18">
        <v>4692605.22</v>
      </c>
      <c r="K42" s="18">
        <v>0</v>
      </c>
    </row>
    <row r="43" ht="25" customHeight="1">
      <c r="A43" s="11" t="s">
        <v>140</v>
      </c>
      <c r="B43" s="10" t="s">
        <v>141</v>
      </c>
      <c r="C43" s="10" t="s">
        <v>114</v>
      </c>
      <c r="D43" s="10" t="s">
        <v>117</v>
      </c>
      <c r="E43" s="18">
        <v>0</v>
      </c>
      <c r="F43" s="18" t="s">
        <v>56</v>
      </c>
      <c r="G43" s="18" t="s">
        <v>56</v>
      </c>
      <c r="H43" s="18">
        <v>0</v>
      </c>
      <c r="I43" s="18">
        <v>0</v>
      </c>
      <c r="J43" s="18">
        <v>0</v>
      </c>
      <c r="K43" s="18">
        <v>0</v>
      </c>
    </row>
    <row r="44" ht="25" customHeight="1">
      <c r="A44" s="11" t="s">
        <v>142</v>
      </c>
      <c r="B44" s="10" t="s">
        <v>143</v>
      </c>
      <c r="C44" s="10" t="s">
        <v>114</v>
      </c>
      <c r="D44" s="10" t="s">
        <v>117</v>
      </c>
      <c r="E44" s="18">
        <v>4692605.22</v>
      </c>
      <c r="F44" s="18">
        <v>2708400</v>
      </c>
      <c r="G44" s="18" t="s">
        <v>56</v>
      </c>
      <c r="H44" s="18">
        <v>1984205.22</v>
      </c>
      <c r="I44" s="18">
        <v>4692605.22</v>
      </c>
      <c r="J44" s="18">
        <v>4692605.22</v>
      </c>
      <c r="K44" s="18">
        <v>0</v>
      </c>
    </row>
    <row r="45" ht="25" customHeight="1">
      <c r="A45" s="11" t="s">
        <v>144</v>
      </c>
      <c r="B45" s="10" t="s">
        <v>145</v>
      </c>
      <c r="C45" s="10" t="s">
        <v>114</v>
      </c>
      <c r="D45" s="10" t="s">
        <v>117</v>
      </c>
      <c r="E45" s="18">
        <v>6776845.11</v>
      </c>
      <c r="F45" s="18">
        <v>4532963.7</v>
      </c>
      <c r="G45" s="18" t="s">
        <v>56</v>
      </c>
      <c r="H45" s="18">
        <v>2243881.41</v>
      </c>
      <c r="I45" s="18">
        <v>6776845.11</v>
      </c>
      <c r="J45" s="18">
        <v>6776845.11</v>
      </c>
      <c r="K45" s="18">
        <v>0</v>
      </c>
    </row>
    <row r="46" ht="25" customHeight="1">
      <c r="A46" s="11" t="s">
        <v>146</v>
      </c>
      <c r="B46" s="10" t="s">
        <v>147</v>
      </c>
      <c r="C46" s="10" t="s">
        <v>114</v>
      </c>
      <c r="D46" s="10" t="s">
        <v>117</v>
      </c>
      <c r="E46" s="18">
        <v>7199996.04</v>
      </c>
      <c r="F46" s="18">
        <v>5874642.36</v>
      </c>
      <c r="G46" s="18" t="s">
        <v>56</v>
      </c>
      <c r="H46" s="18">
        <v>1325353.68</v>
      </c>
      <c r="I46" s="18">
        <v>7199996.04</v>
      </c>
      <c r="J46" s="18">
        <v>7199996.04</v>
      </c>
      <c r="K46" s="18">
        <v>0</v>
      </c>
    </row>
    <row r="47" ht="25" customHeight="1">
      <c r="A47" s="11" t="s">
        <v>148</v>
      </c>
      <c r="B47" s="10" t="s">
        <v>149</v>
      </c>
      <c r="C47" s="10" t="s">
        <v>114</v>
      </c>
      <c r="D47" s="10" t="s">
        <v>117</v>
      </c>
      <c r="E47" s="18">
        <v>1551719.48</v>
      </c>
      <c r="F47" s="18">
        <v>1551719.48</v>
      </c>
      <c r="G47" s="18" t="s">
        <v>56</v>
      </c>
      <c r="H47" s="18">
        <v>0</v>
      </c>
      <c r="I47" s="18">
        <v>1551719.48</v>
      </c>
      <c r="J47" s="18">
        <v>1551719.48</v>
      </c>
      <c r="K47" s="18">
        <v>0</v>
      </c>
    </row>
    <row r="48" ht="25" customHeight="1">
      <c r="A48" s="11" t="s">
        <v>150</v>
      </c>
      <c r="B48" s="10" t="s">
        <v>151</v>
      </c>
      <c r="C48" s="10" t="s">
        <v>114</v>
      </c>
      <c r="D48" s="10" t="s">
        <v>152</v>
      </c>
      <c r="E48" s="18">
        <v>590000</v>
      </c>
      <c r="F48" s="18">
        <v>440000</v>
      </c>
      <c r="G48" s="18" t="s">
        <v>56</v>
      </c>
      <c r="H48" s="18">
        <v>150000</v>
      </c>
      <c r="I48" s="18">
        <v>590000</v>
      </c>
      <c r="J48" s="18">
        <v>590000</v>
      </c>
      <c r="K48" s="18">
        <v>0</v>
      </c>
    </row>
    <row r="49" ht="50" customHeight="1">
      <c r="A49" s="11" t="s">
        <v>153</v>
      </c>
      <c r="B49" s="10" t="s">
        <v>154</v>
      </c>
      <c r="C49" s="10" t="s">
        <v>155</v>
      </c>
      <c r="D49" s="10"/>
      <c r="E49" s="18">
        <v>400000</v>
      </c>
      <c r="F49" s="18" t="s">
        <v>56</v>
      </c>
      <c r="G49" s="18" t="s">
        <v>56</v>
      </c>
      <c r="H49" s="18">
        <v>400000</v>
      </c>
      <c r="I49" s="18">
        <v>400000</v>
      </c>
      <c r="J49" s="18">
        <v>400000</v>
      </c>
      <c r="K49" s="18">
        <v>0</v>
      </c>
    </row>
    <row r="50" ht="63" customHeight="1">
      <c r="A50" s="11" t="s">
        <v>156</v>
      </c>
      <c r="B50" s="10" t="s">
        <v>157</v>
      </c>
      <c r="C50" s="10" t="s">
        <v>155</v>
      </c>
      <c r="D50" s="10" t="s">
        <v>158</v>
      </c>
      <c r="E50" s="18">
        <v>50000</v>
      </c>
      <c r="F50" s="18" t="s">
        <v>56</v>
      </c>
      <c r="G50" s="18" t="s">
        <v>56</v>
      </c>
      <c r="H50" s="18">
        <v>50000</v>
      </c>
      <c r="I50" s="18">
        <v>50000</v>
      </c>
      <c r="J50" s="18">
        <v>50000</v>
      </c>
      <c r="K50" s="18">
        <v>0</v>
      </c>
    </row>
    <row r="51" ht="25" customHeight="1">
      <c r="A51" s="11" t="s">
        <v>159</v>
      </c>
      <c r="B51" s="10" t="s">
        <v>160</v>
      </c>
      <c r="C51" s="10" t="s">
        <v>155</v>
      </c>
      <c r="D51" s="10" t="s">
        <v>161</v>
      </c>
      <c r="E51" s="18">
        <v>0</v>
      </c>
      <c r="F51" s="18" t="s">
        <v>56</v>
      </c>
      <c r="G51" s="18" t="s">
        <v>56</v>
      </c>
      <c r="H51" s="18">
        <v>0</v>
      </c>
      <c r="I51" s="18">
        <v>0</v>
      </c>
      <c r="J51" s="18">
        <v>0</v>
      </c>
      <c r="K51" s="18">
        <v>0</v>
      </c>
    </row>
    <row r="52" ht="75" customHeight="1">
      <c r="A52" s="11" t="s">
        <v>162</v>
      </c>
      <c r="B52" s="10" t="s">
        <v>163</v>
      </c>
      <c r="C52" s="10" t="s">
        <v>155</v>
      </c>
      <c r="D52" s="10" t="s">
        <v>164</v>
      </c>
      <c r="E52" s="18">
        <v>350000</v>
      </c>
      <c r="F52" s="18" t="s">
        <v>56</v>
      </c>
      <c r="G52" s="18" t="s">
        <v>56</v>
      </c>
      <c r="H52" s="18">
        <v>350000</v>
      </c>
      <c r="I52" s="18">
        <v>350000</v>
      </c>
      <c r="J52" s="18">
        <v>350000</v>
      </c>
      <c r="K52" s="18">
        <v>0</v>
      </c>
    </row>
    <row r="53" ht="50" customHeight="1">
      <c r="A53" s="11" t="s">
        <v>165</v>
      </c>
      <c r="B53" s="10" t="s">
        <v>166</v>
      </c>
      <c r="C53" s="10" t="s">
        <v>155</v>
      </c>
      <c r="D53" s="10" t="s">
        <v>152</v>
      </c>
      <c r="E53" s="18">
        <v>0</v>
      </c>
      <c r="F53" s="18" t="s">
        <v>56</v>
      </c>
      <c r="G53" s="18" t="s">
        <v>56</v>
      </c>
      <c r="H53" s="18">
        <v>0</v>
      </c>
      <c r="I53" s="18">
        <v>0</v>
      </c>
      <c r="J53" s="18">
        <v>0</v>
      </c>
      <c r="K53" s="18">
        <v>0</v>
      </c>
    </row>
    <row r="54" ht="25" customHeight="1">
      <c r="A54" s="11" t="s">
        <v>167</v>
      </c>
      <c r="B54" s="10" t="s">
        <v>168</v>
      </c>
      <c r="C54" s="10" t="s">
        <v>155</v>
      </c>
      <c r="D54" s="10" t="s">
        <v>169</v>
      </c>
      <c r="E54" s="18">
        <v>0</v>
      </c>
      <c r="F54" s="18" t="s">
        <v>56</v>
      </c>
      <c r="G54" s="18" t="s">
        <v>56</v>
      </c>
      <c r="H54" s="18">
        <v>0</v>
      </c>
      <c r="I54" s="18">
        <v>0</v>
      </c>
      <c r="J54" s="18">
        <v>0</v>
      </c>
      <c r="K54" s="18">
        <v>0</v>
      </c>
    </row>
    <row r="55" ht="50" customHeight="1">
      <c r="A55" s="11" t="s">
        <v>170</v>
      </c>
      <c r="B55" s="10" t="s">
        <v>171</v>
      </c>
      <c r="C55" s="10" t="s">
        <v>172</v>
      </c>
      <c r="D55" s="10"/>
      <c r="E55" s="18">
        <v>0</v>
      </c>
      <c r="F55" s="18" t="s">
        <v>56</v>
      </c>
      <c r="G55" s="18" t="s">
        <v>56</v>
      </c>
      <c r="H55" s="18">
        <v>0</v>
      </c>
      <c r="I55" s="18">
        <v>0</v>
      </c>
      <c r="J55" s="18">
        <v>0</v>
      </c>
      <c r="K55" s="18">
        <v>0</v>
      </c>
    </row>
    <row r="56" ht="63" customHeight="1">
      <c r="A56" s="11" t="s">
        <v>156</v>
      </c>
      <c r="B56" s="10" t="s">
        <v>173</v>
      </c>
      <c r="C56" s="10" t="s">
        <v>172</v>
      </c>
      <c r="D56" s="10" t="s">
        <v>158</v>
      </c>
      <c r="E56" s="18">
        <v>0</v>
      </c>
      <c r="F56" s="18" t="s">
        <v>56</v>
      </c>
      <c r="G56" s="18" t="s">
        <v>56</v>
      </c>
      <c r="H56" s="18">
        <v>0</v>
      </c>
      <c r="I56" s="18">
        <v>0</v>
      </c>
      <c r="J56" s="18">
        <v>0</v>
      </c>
      <c r="K56" s="18">
        <v>0</v>
      </c>
    </row>
    <row r="57" ht="25" customHeight="1">
      <c r="A57" s="11" t="s">
        <v>159</v>
      </c>
      <c r="B57" s="10" t="s">
        <v>174</v>
      </c>
      <c r="C57" s="10" t="s">
        <v>172</v>
      </c>
      <c r="D57" s="10" t="s">
        <v>161</v>
      </c>
      <c r="E57" s="18">
        <v>0</v>
      </c>
      <c r="F57" s="18" t="s">
        <v>56</v>
      </c>
      <c r="G57" s="18" t="s">
        <v>56</v>
      </c>
      <c r="H57" s="18">
        <v>0</v>
      </c>
      <c r="I57" s="18">
        <v>0</v>
      </c>
      <c r="J57" s="18">
        <v>0</v>
      </c>
      <c r="K57" s="18">
        <v>0</v>
      </c>
    </row>
    <row r="58" ht="75" customHeight="1">
      <c r="A58" s="11" t="s">
        <v>162</v>
      </c>
      <c r="B58" s="10" t="s">
        <v>175</v>
      </c>
      <c r="C58" s="10" t="s">
        <v>172</v>
      </c>
      <c r="D58" s="10" t="s">
        <v>164</v>
      </c>
      <c r="E58" s="18">
        <v>0</v>
      </c>
      <c r="F58" s="18" t="s">
        <v>56</v>
      </c>
      <c r="G58" s="18" t="s">
        <v>56</v>
      </c>
      <c r="H58" s="18">
        <v>0</v>
      </c>
      <c r="I58" s="18">
        <v>0</v>
      </c>
      <c r="J58" s="18">
        <v>0</v>
      </c>
      <c r="K58" s="18">
        <v>0</v>
      </c>
    </row>
    <row r="59" ht="50" customHeight="1">
      <c r="A59" s="11" t="s">
        <v>165</v>
      </c>
      <c r="B59" s="10" t="s">
        <v>176</v>
      </c>
      <c r="C59" s="10" t="s">
        <v>172</v>
      </c>
      <c r="D59" s="10" t="s">
        <v>152</v>
      </c>
      <c r="E59" s="18">
        <v>0</v>
      </c>
      <c r="F59" s="18" t="s">
        <v>56</v>
      </c>
      <c r="G59" s="18" t="s">
        <v>56</v>
      </c>
      <c r="H59" s="18">
        <v>0</v>
      </c>
      <c r="I59" s="18">
        <v>0</v>
      </c>
      <c r="J59" s="18">
        <v>0</v>
      </c>
      <c r="K59" s="18">
        <v>0</v>
      </c>
    </row>
    <row r="60" ht="75" customHeight="1">
      <c r="A60" s="11" t="s">
        <v>177</v>
      </c>
      <c r="B60" s="10" t="s">
        <v>178</v>
      </c>
      <c r="C60" s="10" t="s">
        <v>179</v>
      </c>
      <c r="D60" s="10"/>
      <c r="E60" s="18">
        <v>37841870.95</v>
      </c>
      <c r="F60" s="18">
        <v>25602984.22</v>
      </c>
      <c r="G60" s="18" t="s">
        <v>56</v>
      </c>
      <c r="H60" s="18">
        <v>12238886.73</v>
      </c>
      <c r="I60" s="18">
        <v>37841870.95</v>
      </c>
      <c r="J60" s="18">
        <v>37841870.95</v>
      </c>
      <c r="K60" s="18">
        <v>0</v>
      </c>
    </row>
    <row r="61" ht="38" customHeight="1">
      <c r="A61" s="11" t="s">
        <v>180</v>
      </c>
      <c r="B61" s="10" t="s">
        <v>181</v>
      </c>
      <c r="C61" s="10" t="s">
        <v>179</v>
      </c>
      <c r="D61" s="10" t="s">
        <v>182</v>
      </c>
      <c r="E61" s="18">
        <v>37841870.95</v>
      </c>
      <c r="F61" s="18">
        <v>25602984.22</v>
      </c>
      <c r="G61" s="18" t="s">
        <v>56</v>
      </c>
      <c r="H61" s="18">
        <v>12238886.73</v>
      </c>
      <c r="I61" s="18">
        <v>37841870.95</v>
      </c>
      <c r="J61" s="18">
        <v>37841870.95</v>
      </c>
      <c r="K61" s="18">
        <v>0</v>
      </c>
    </row>
    <row r="62" ht="25" customHeight="1">
      <c r="A62" s="11" t="s">
        <v>183</v>
      </c>
      <c r="B62" s="10" t="s">
        <v>184</v>
      </c>
      <c r="C62" s="10" t="s">
        <v>179</v>
      </c>
      <c r="D62" s="10"/>
      <c r="E62" s="18">
        <v>0</v>
      </c>
      <c r="F62" s="18" t="s">
        <v>56</v>
      </c>
      <c r="G62" s="18" t="s">
        <v>56</v>
      </c>
      <c r="H62" s="18">
        <v>0</v>
      </c>
      <c r="I62" s="18">
        <v>0</v>
      </c>
      <c r="J62" s="18">
        <v>0</v>
      </c>
      <c r="K62" s="18">
        <v>0</v>
      </c>
    </row>
    <row r="63" ht="25" customHeight="1">
      <c r="A63" s="11" t="s">
        <v>185</v>
      </c>
      <c r="B63" s="10" t="s">
        <v>186</v>
      </c>
      <c r="C63" s="10" t="s">
        <v>187</v>
      </c>
      <c r="D63" s="10"/>
      <c r="E63" s="18">
        <v>0</v>
      </c>
      <c r="F63" s="18" t="s">
        <v>56</v>
      </c>
      <c r="G63" s="18" t="s">
        <v>56</v>
      </c>
      <c r="H63" s="18">
        <v>0</v>
      </c>
      <c r="I63" s="18">
        <v>0</v>
      </c>
      <c r="J63" s="18">
        <v>0</v>
      </c>
      <c r="K63" s="18">
        <v>0</v>
      </c>
    </row>
    <row r="64" ht="63" customHeight="1">
      <c r="A64" s="11" t="s">
        <v>188</v>
      </c>
      <c r="B64" s="10" t="s">
        <v>189</v>
      </c>
      <c r="C64" s="10" t="s">
        <v>190</v>
      </c>
      <c r="D64" s="10" t="s">
        <v>191</v>
      </c>
      <c r="E64" s="18">
        <v>0</v>
      </c>
      <c r="F64" s="18" t="s">
        <v>56</v>
      </c>
      <c r="G64" s="18" t="s">
        <v>56</v>
      </c>
      <c r="H64" s="18">
        <v>0</v>
      </c>
      <c r="I64" s="18">
        <v>0</v>
      </c>
      <c r="J64" s="18">
        <v>0</v>
      </c>
      <c r="K64" s="18">
        <v>0</v>
      </c>
    </row>
    <row r="65" ht="63" customHeight="1">
      <c r="A65" s="11" t="s">
        <v>192</v>
      </c>
      <c r="B65" s="10" t="s">
        <v>193</v>
      </c>
      <c r="C65" s="10" t="s">
        <v>194</v>
      </c>
      <c r="D65" s="10" t="s">
        <v>191</v>
      </c>
      <c r="E65" s="18">
        <v>0</v>
      </c>
      <c r="F65" s="18" t="s">
        <v>56</v>
      </c>
      <c r="G65" s="18" t="s">
        <v>56</v>
      </c>
      <c r="H65" s="18">
        <v>0</v>
      </c>
      <c r="I65" s="18">
        <v>0</v>
      </c>
      <c r="J65" s="18">
        <v>0</v>
      </c>
      <c r="K65" s="18">
        <v>0</v>
      </c>
    </row>
    <row r="66" ht="50" customHeight="1">
      <c r="A66" s="11" t="s">
        <v>195</v>
      </c>
      <c r="B66" s="10" t="s">
        <v>196</v>
      </c>
      <c r="C66" s="10" t="s">
        <v>197</v>
      </c>
      <c r="D66" s="10"/>
      <c r="E66" s="18">
        <v>0</v>
      </c>
      <c r="F66" s="18" t="s">
        <v>56</v>
      </c>
      <c r="G66" s="18" t="s">
        <v>56</v>
      </c>
      <c r="H66" s="18">
        <v>0</v>
      </c>
      <c r="I66" s="18">
        <v>0</v>
      </c>
      <c r="J66" s="18">
        <v>0</v>
      </c>
      <c r="K66" s="18">
        <v>0</v>
      </c>
    </row>
    <row r="67" ht="25" customHeight="1">
      <c r="A67" s="11" t="s">
        <v>198</v>
      </c>
      <c r="B67" s="10" t="s">
        <v>199</v>
      </c>
      <c r="C67" s="10" t="s">
        <v>197</v>
      </c>
      <c r="D67" s="10" t="s">
        <v>200</v>
      </c>
      <c r="E67" s="18">
        <v>0</v>
      </c>
      <c r="F67" s="18" t="s">
        <v>56</v>
      </c>
      <c r="G67" s="18" t="s">
        <v>56</v>
      </c>
      <c r="H67" s="18">
        <v>0</v>
      </c>
      <c r="I67" s="18">
        <v>0</v>
      </c>
      <c r="J67" s="18">
        <v>0</v>
      </c>
      <c r="K67" s="18">
        <v>0</v>
      </c>
    </row>
    <row r="68" ht="63" customHeight="1">
      <c r="A68" s="11" t="s">
        <v>201</v>
      </c>
      <c r="B68" s="10" t="s">
        <v>202</v>
      </c>
      <c r="C68" s="10" t="s">
        <v>197</v>
      </c>
      <c r="D68" s="10" t="s">
        <v>203</v>
      </c>
      <c r="E68" s="18">
        <v>0</v>
      </c>
      <c r="F68" s="18" t="s">
        <v>56</v>
      </c>
      <c r="G68" s="18" t="s">
        <v>56</v>
      </c>
      <c r="H68" s="18">
        <v>0</v>
      </c>
      <c r="I68" s="18">
        <v>0</v>
      </c>
      <c r="J68" s="18">
        <v>0</v>
      </c>
      <c r="K68" s="18">
        <v>0</v>
      </c>
    </row>
    <row r="69" ht="100" customHeight="1">
      <c r="A69" s="11" t="s">
        <v>204</v>
      </c>
      <c r="B69" s="10" t="s">
        <v>205</v>
      </c>
      <c r="C69" s="10" t="s">
        <v>206</v>
      </c>
      <c r="D69" s="10" t="s">
        <v>203</v>
      </c>
      <c r="E69" s="18">
        <v>0</v>
      </c>
      <c r="F69" s="18" t="s">
        <v>56</v>
      </c>
      <c r="G69" s="18" t="s">
        <v>56</v>
      </c>
      <c r="H69" s="18">
        <v>0</v>
      </c>
      <c r="I69" s="18">
        <v>0</v>
      </c>
      <c r="J69" s="18">
        <v>0</v>
      </c>
      <c r="K69" s="18">
        <v>0</v>
      </c>
    </row>
    <row r="70" ht="25" customHeight="1">
      <c r="A70" s="11" t="s">
        <v>207</v>
      </c>
      <c r="B70" s="10" t="s">
        <v>208</v>
      </c>
      <c r="C70" s="10" t="s">
        <v>209</v>
      </c>
      <c r="D70" s="10" t="s">
        <v>200</v>
      </c>
      <c r="E70" s="18">
        <v>0</v>
      </c>
      <c r="F70" s="18" t="s">
        <v>56</v>
      </c>
      <c r="G70" s="18" t="s">
        <v>56</v>
      </c>
      <c r="H70" s="18">
        <v>0</v>
      </c>
      <c r="I70" s="18">
        <v>0</v>
      </c>
      <c r="J70" s="18">
        <v>0</v>
      </c>
      <c r="K70" s="18">
        <v>0</v>
      </c>
    </row>
    <row r="71" ht="25" customHeight="1">
      <c r="A71" s="11" t="s">
        <v>210</v>
      </c>
      <c r="B71" s="10" t="s">
        <v>211</v>
      </c>
      <c r="C71" s="10" t="s">
        <v>212</v>
      </c>
      <c r="D71" s="10"/>
      <c r="E71" s="18">
        <v>2698884</v>
      </c>
      <c r="F71" s="18">
        <v>2338884</v>
      </c>
      <c r="G71" s="18" t="s">
        <v>56</v>
      </c>
      <c r="H71" s="18">
        <v>360000</v>
      </c>
      <c r="I71" s="18">
        <v>2698884</v>
      </c>
      <c r="J71" s="18">
        <v>2698884</v>
      </c>
      <c r="K71" s="18">
        <v>0</v>
      </c>
    </row>
    <row r="72" ht="38" customHeight="1">
      <c r="A72" s="11" t="s">
        <v>213</v>
      </c>
      <c r="B72" s="10" t="s">
        <v>214</v>
      </c>
      <c r="C72" s="10" t="s">
        <v>215</v>
      </c>
      <c r="D72" s="10" t="s">
        <v>216</v>
      </c>
      <c r="E72" s="18">
        <v>2647884</v>
      </c>
      <c r="F72" s="18">
        <v>2327884</v>
      </c>
      <c r="G72" s="18" t="s">
        <v>56</v>
      </c>
      <c r="H72" s="18">
        <v>320000</v>
      </c>
      <c r="I72" s="18">
        <v>2647884</v>
      </c>
      <c r="J72" s="18">
        <v>2647884</v>
      </c>
      <c r="K72" s="18">
        <v>0</v>
      </c>
    </row>
    <row r="73" ht="75" customHeight="1">
      <c r="A73" s="11" t="s">
        <v>217</v>
      </c>
      <c r="B73" s="10" t="s">
        <v>218</v>
      </c>
      <c r="C73" s="10" t="s">
        <v>219</v>
      </c>
      <c r="D73" s="10" t="s">
        <v>216</v>
      </c>
      <c r="E73" s="18">
        <v>21000</v>
      </c>
      <c r="F73" s="18">
        <v>11000</v>
      </c>
      <c r="G73" s="18" t="s">
        <v>56</v>
      </c>
      <c r="H73" s="18">
        <v>10000</v>
      </c>
      <c r="I73" s="18">
        <v>21000</v>
      </c>
      <c r="J73" s="18">
        <v>21000</v>
      </c>
      <c r="K73" s="18">
        <v>0</v>
      </c>
    </row>
    <row r="74" ht="50" customHeight="1">
      <c r="A74" s="11" t="s">
        <v>220</v>
      </c>
      <c r="B74" s="10" t="s">
        <v>221</v>
      </c>
      <c r="C74" s="10" t="s">
        <v>222</v>
      </c>
      <c r="D74" s="10"/>
      <c r="E74" s="18">
        <v>30000</v>
      </c>
      <c r="F74" s="18" t="s">
        <v>56</v>
      </c>
      <c r="G74" s="18" t="s">
        <v>56</v>
      </c>
      <c r="H74" s="18">
        <v>30000</v>
      </c>
      <c r="I74" s="18">
        <v>30000</v>
      </c>
      <c r="J74" s="18">
        <v>30000</v>
      </c>
      <c r="K74" s="18">
        <v>0</v>
      </c>
    </row>
    <row r="75" ht="25" customHeight="1">
      <c r="A75" s="11" t="s">
        <v>223</v>
      </c>
      <c r="B75" s="10" t="s">
        <v>224</v>
      </c>
      <c r="C75" s="10" t="s">
        <v>222</v>
      </c>
      <c r="D75" s="10" t="s">
        <v>225</v>
      </c>
      <c r="E75" s="18">
        <v>25000</v>
      </c>
      <c r="F75" s="18" t="s">
        <v>56</v>
      </c>
      <c r="G75" s="18" t="s">
        <v>56</v>
      </c>
      <c r="H75" s="18">
        <v>25000</v>
      </c>
      <c r="I75" s="18">
        <v>25000</v>
      </c>
      <c r="J75" s="18">
        <v>25000</v>
      </c>
      <c r="K75" s="18">
        <v>0</v>
      </c>
    </row>
    <row r="76" ht="25" customHeight="1">
      <c r="A76" s="11" t="s">
        <v>226</v>
      </c>
      <c r="B76" s="10" t="s">
        <v>227</v>
      </c>
      <c r="C76" s="10" t="s">
        <v>222</v>
      </c>
      <c r="D76" s="10" t="s">
        <v>203</v>
      </c>
      <c r="E76" s="18">
        <v>0</v>
      </c>
      <c r="F76" s="18" t="s">
        <v>56</v>
      </c>
      <c r="G76" s="18" t="s">
        <v>56</v>
      </c>
      <c r="H76" s="18">
        <v>0</v>
      </c>
      <c r="I76" s="18">
        <v>0</v>
      </c>
      <c r="J76" s="18">
        <v>0</v>
      </c>
      <c r="K76" s="18">
        <v>0</v>
      </c>
    </row>
    <row r="77" ht="25" customHeight="1">
      <c r="A77" s="11" t="s">
        <v>228</v>
      </c>
      <c r="B77" s="10" t="s">
        <v>229</v>
      </c>
      <c r="C77" s="10" t="s">
        <v>222</v>
      </c>
      <c r="D77" s="10" t="s">
        <v>230</v>
      </c>
      <c r="E77" s="18">
        <v>5000</v>
      </c>
      <c r="F77" s="18" t="s">
        <v>56</v>
      </c>
      <c r="G77" s="18" t="s">
        <v>56</v>
      </c>
      <c r="H77" s="18">
        <v>5000</v>
      </c>
      <c r="I77" s="18">
        <v>5000</v>
      </c>
      <c r="J77" s="18">
        <v>5000</v>
      </c>
      <c r="K77" s="18">
        <v>0</v>
      </c>
    </row>
    <row r="78" ht="25" customHeight="1">
      <c r="A78" s="11" t="s">
        <v>231</v>
      </c>
      <c r="B78" s="10" t="s">
        <v>232</v>
      </c>
      <c r="C78" s="10" t="s">
        <v>55</v>
      </c>
      <c r="D78" s="10"/>
      <c r="E78" s="18">
        <v>0</v>
      </c>
      <c r="F78" s="18" t="s">
        <v>56</v>
      </c>
      <c r="G78" s="18" t="s">
        <v>56</v>
      </c>
      <c r="H78" s="18">
        <v>0</v>
      </c>
      <c r="I78" s="18">
        <v>0</v>
      </c>
      <c r="J78" s="18">
        <v>0</v>
      </c>
      <c r="K78" s="18">
        <v>0</v>
      </c>
    </row>
    <row r="79" ht="38" customHeight="1">
      <c r="A79" s="11" t="s">
        <v>233</v>
      </c>
      <c r="B79" s="10" t="s">
        <v>234</v>
      </c>
      <c r="C79" s="10" t="s">
        <v>235</v>
      </c>
      <c r="D79" s="10" t="s">
        <v>236</v>
      </c>
      <c r="E79" s="18">
        <v>0</v>
      </c>
      <c r="F79" s="18" t="s">
        <v>56</v>
      </c>
      <c r="G79" s="18" t="s">
        <v>56</v>
      </c>
      <c r="H79" s="18">
        <v>0</v>
      </c>
      <c r="I79" s="18">
        <v>0</v>
      </c>
      <c r="J79" s="18">
        <v>0</v>
      </c>
      <c r="K79" s="18">
        <v>0</v>
      </c>
    </row>
    <row r="80" ht="25" customHeight="1">
      <c r="A80" s="11" t="s">
        <v>237</v>
      </c>
      <c r="B80" s="10" t="s">
        <v>238</v>
      </c>
      <c r="C80" s="10" t="s">
        <v>239</v>
      </c>
      <c r="D80" s="10" t="s">
        <v>236</v>
      </c>
      <c r="E80" s="18">
        <v>0</v>
      </c>
      <c r="F80" s="18" t="s">
        <v>56</v>
      </c>
      <c r="G80" s="18" t="s">
        <v>56</v>
      </c>
      <c r="H80" s="18">
        <v>0</v>
      </c>
      <c r="I80" s="18">
        <v>0</v>
      </c>
      <c r="J80" s="18">
        <v>0</v>
      </c>
      <c r="K80" s="18">
        <v>0</v>
      </c>
    </row>
    <row r="81" ht="50" customHeight="1">
      <c r="A81" s="11" t="s">
        <v>240</v>
      </c>
      <c r="B81" s="10" t="s">
        <v>241</v>
      </c>
      <c r="C81" s="10" t="s">
        <v>242</v>
      </c>
      <c r="D81" s="10" t="s">
        <v>243</v>
      </c>
      <c r="E81" s="18">
        <v>0</v>
      </c>
      <c r="F81" s="18" t="s">
        <v>56</v>
      </c>
      <c r="G81" s="18" t="s">
        <v>56</v>
      </c>
      <c r="H81" s="18">
        <v>0</v>
      </c>
      <c r="I81" s="18">
        <v>0</v>
      </c>
      <c r="J81" s="18">
        <v>0</v>
      </c>
      <c r="K81" s="18">
        <v>0</v>
      </c>
    </row>
    <row r="82" ht="50" customHeight="1">
      <c r="A82" s="11" t="s">
        <v>244</v>
      </c>
      <c r="B82" s="10" t="s">
        <v>245</v>
      </c>
      <c r="C82" s="10" t="s">
        <v>246</v>
      </c>
      <c r="D82" s="10" t="s">
        <v>243</v>
      </c>
      <c r="E82" s="18">
        <v>0</v>
      </c>
      <c r="F82" s="18" t="s">
        <v>56</v>
      </c>
      <c r="G82" s="18" t="s">
        <v>56</v>
      </c>
      <c r="H82" s="18">
        <v>0</v>
      </c>
      <c r="I82" s="18">
        <v>0</v>
      </c>
      <c r="J82" s="18">
        <v>0</v>
      </c>
      <c r="K82" s="18">
        <v>0</v>
      </c>
    </row>
    <row r="83" ht="25" customHeight="1">
      <c r="A83" s="11" t="s">
        <v>247</v>
      </c>
      <c r="B83" s="10" t="s">
        <v>248</v>
      </c>
      <c r="C83" s="10" t="s">
        <v>249</v>
      </c>
      <c r="D83" s="10" t="s">
        <v>250</v>
      </c>
      <c r="E83" s="18">
        <v>0</v>
      </c>
      <c r="F83" s="18" t="s">
        <v>56</v>
      </c>
      <c r="G83" s="18" t="s">
        <v>56</v>
      </c>
      <c r="H83" s="18">
        <v>0</v>
      </c>
      <c r="I83" s="18">
        <v>0</v>
      </c>
      <c r="J83" s="18">
        <v>0</v>
      </c>
      <c r="K83" s="18">
        <v>0</v>
      </c>
    </row>
    <row r="84" ht="63" customHeight="1">
      <c r="A84" s="11" t="s">
        <v>251</v>
      </c>
      <c r="B84" s="10" t="s">
        <v>252</v>
      </c>
      <c r="C84" s="10" t="s">
        <v>249</v>
      </c>
      <c r="D84" s="10" t="s">
        <v>250</v>
      </c>
      <c r="E84" s="18">
        <v>0</v>
      </c>
      <c r="F84" s="18" t="s">
        <v>56</v>
      </c>
      <c r="G84" s="18" t="s">
        <v>56</v>
      </c>
      <c r="H84" s="18">
        <v>0</v>
      </c>
      <c r="I84" s="18">
        <v>0</v>
      </c>
      <c r="J84" s="18">
        <v>0</v>
      </c>
      <c r="K84" s="18">
        <v>0</v>
      </c>
    </row>
    <row r="85" ht="50" customHeight="1">
      <c r="A85" s="11" t="s">
        <v>253</v>
      </c>
      <c r="B85" s="10" t="s">
        <v>254</v>
      </c>
      <c r="C85" s="10" t="s">
        <v>249</v>
      </c>
      <c r="D85" s="10" t="s">
        <v>230</v>
      </c>
      <c r="E85" s="18">
        <v>0</v>
      </c>
      <c r="F85" s="18" t="s">
        <v>56</v>
      </c>
      <c r="G85" s="18" t="s">
        <v>56</v>
      </c>
      <c r="H85" s="18">
        <v>0</v>
      </c>
      <c r="I85" s="18">
        <v>0</v>
      </c>
      <c r="J85" s="18">
        <v>0</v>
      </c>
      <c r="K85" s="18">
        <v>0</v>
      </c>
    </row>
    <row r="86" ht="75" customHeight="1">
      <c r="A86" s="11" t="s">
        <v>255</v>
      </c>
      <c r="B86" s="10" t="s">
        <v>256</v>
      </c>
      <c r="C86" s="10" t="s">
        <v>257</v>
      </c>
      <c r="D86" s="10"/>
      <c r="E86" s="18">
        <v>0</v>
      </c>
      <c r="F86" s="18" t="s">
        <v>56</v>
      </c>
      <c r="G86" s="18" t="s">
        <v>56</v>
      </c>
      <c r="H86" s="18">
        <v>0</v>
      </c>
      <c r="I86" s="18">
        <v>0</v>
      </c>
      <c r="J86" s="18">
        <v>0</v>
      </c>
      <c r="K86" s="18">
        <v>0</v>
      </c>
    </row>
    <row r="87" ht="63" customHeight="1">
      <c r="A87" s="11" t="s">
        <v>251</v>
      </c>
      <c r="B87" s="10" t="s">
        <v>258</v>
      </c>
      <c r="C87" s="10" t="s">
        <v>257</v>
      </c>
      <c r="D87" s="10" t="s">
        <v>250</v>
      </c>
      <c r="E87" s="18">
        <v>0</v>
      </c>
      <c r="F87" s="18" t="s">
        <v>56</v>
      </c>
      <c r="G87" s="18" t="s">
        <v>56</v>
      </c>
      <c r="H87" s="18">
        <v>0</v>
      </c>
      <c r="I87" s="18">
        <v>0</v>
      </c>
      <c r="J87" s="18">
        <v>0</v>
      </c>
      <c r="K87" s="18">
        <v>0</v>
      </c>
    </row>
    <row r="88" ht="50" customHeight="1">
      <c r="A88" s="11" t="s">
        <v>253</v>
      </c>
      <c r="B88" s="10" t="s">
        <v>259</v>
      </c>
      <c r="C88" s="10" t="s">
        <v>257</v>
      </c>
      <c r="D88" s="10" t="s">
        <v>230</v>
      </c>
      <c r="E88" s="18">
        <v>0</v>
      </c>
      <c r="F88" s="18" t="s">
        <v>56</v>
      </c>
      <c r="G88" s="18" t="s">
        <v>56</v>
      </c>
      <c r="H88" s="18">
        <v>0</v>
      </c>
      <c r="I88" s="18">
        <v>0</v>
      </c>
      <c r="J88" s="18">
        <v>0</v>
      </c>
      <c r="K88" s="18">
        <v>0</v>
      </c>
    </row>
    <row r="89" ht="50" customHeight="1">
      <c r="A89" s="11" t="s">
        <v>260</v>
      </c>
      <c r="B89" s="10" t="s">
        <v>261</v>
      </c>
      <c r="C89" s="10" t="s">
        <v>55</v>
      </c>
      <c r="D89" s="10"/>
      <c r="E89" s="18">
        <v>0</v>
      </c>
      <c r="F89" s="18" t="s">
        <v>56</v>
      </c>
      <c r="G89" s="18" t="s">
        <v>56</v>
      </c>
      <c r="H89" s="18">
        <v>0</v>
      </c>
      <c r="I89" s="18">
        <v>0</v>
      </c>
      <c r="J89" s="18">
        <v>0</v>
      </c>
      <c r="K89" s="18">
        <v>0</v>
      </c>
    </row>
    <row r="90" ht="75" customHeight="1">
      <c r="A90" s="11" t="s">
        <v>262</v>
      </c>
      <c r="B90" s="10" t="s">
        <v>263</v>
      </c>
      <c r="C90" s="10" t="s">
        <v>264</v>
      </c>
      <c r="D90" s="10" t="s">
        <v>265</v>
      </c>
      <c r="E90" s="18">
        <v>0</v>
      </c>
      <c r="F90" s="18" t="s">
        <v>56</v>
      </c>
      <c r="G90" s="18" t="s">
        <v>56</v>
      </c>
      <c r="H90" s="18">
        <v>0</v>
      </c>
      <c r="I90" s="18">
        <v>0</v>
      </c>
      <c r="J90" s="18">
        <v>0</v>
      </c>
      <c r="K90" s="18">
        <v>0</v>
      </c>
    </row>
    <row r="91" ht="25" customHeight="1">
      <c r="A91" s="11" t="s">
        <v>266</v>
      </c>
      <c r="B91" s="10" t="s">
        <v>267</v>
      </c>
      <c r="C91" s="10" t="s">
        <v>55</v>
      </c>
      <c r="D91" s="10"/>
      <c r="E91" s="18">
        <v>48954595.95</v>
      </c>
      <c r="F91" s="18">
        <v>44014546.61</v>
      </c>
      <c r="G91" s="18" t="s">
        <v>56</v>
      </c>
      <c r="H91" s="18">
        <v>4940049.34</v>
      </c>
      <c r="I91" s="18">
        <v>48954595.95</v>
      </c>
      <c r="J91" s="18">
        <v>48954595.95</v>
      </c>
      <c r="K91" s="18">
        <v>0</v>
      </c>
    </row>
    <row r="92" ht="50" customHeight="1">
      <c r="A92" s="11" t="s">
        <v>268</v>
      </c>
      <c r="B92" s="10" t="s">
        <v>269</v>
      </c>
      <c r="C92" s="10" t="s">
        <v>236</v>
      </c>
      <c r="D92" s="10" t="s">
        <v>164</v>
      </c>
      <c r="E92" s="18">
        <v>0</v>
      </c>
      <c r="F92" s="18" t="s">
        <v>56</v>
      </c>
      <c r="G92" s="18" t="s">
        <v>56</v>
      </c>
      <c r="H92" s="18">
        <v>0</v>
      </c>
      <c r="I92" s="18">
        <v>0</v>
      </c>
      <c r="J92" s="18">
        <v>0</v>
      </c>
      <c r="K92" s="18">
        <v>0</v>
      </c>
    </row>
    <row r="93" ht="50" customHeight="1">
      <c r="A93" s="11" t="s">
        <v>270</v>
      </c>
      <c r="B93" s="10" t="s">
        <v>271</v>
      </c>
      <c r="C93" s="10" t="s">
        <v>272</v>
      </c>
      <c r="D93" s="10"/>
      <c r="E93" s="18">
        <v>0</v>
      </c>
      <c r="F93" s="18" t="s">
        <v>56</v>
      </c>
      <c r="G93" s="18" t="s">
        <v>56</v>
      </c>
      <c r="H93" s="18">
        <v>0</v>
      </c>
      <c r="I93" s="18">
        <v>0</v>
      </c>
      <c r="J93" s="18">
        <v>0</v>
      </c>
      <c r="K93" s="18">
        <v>0</v>
      </c>
    </row>
    <row r="94" ht="50" customHeight="1">
      <c r="A94" s="11" t="s">
        <v>270</v>
      </c>
      <c r="B94" s="10" t="s">
        <v>273</v>
      </c>
      <c r="C94" s="10" t="s">
        <v>272</v>
      </c>
      <c r="D94" s="10"/>
      <c r="E94" s="18">
        <v>0</v>
      </c>
      <c r="F94" s="18" t="s">
        <v>56</v>
      </c>
      <c r="G94" s="18" t="s">
        <v>56</v>
      </c>
      <c r="H94" s="18">
        <v>0</v>
      </c>
      <c r="I94" s="18">
        <v>0</v>
      </c>
      <c r="J94" s="18">
        <v>0</v>
      </c>
      <c r="K94" s="18">
        <v>0</v>
      </c>
    </row>
    <row r="95" ht="50" customHeight="1">
      <c r="A95" s="11" t="s">
        <v>270</v>
      </c>
      <c r="B95" s="10" t="s">
        <v>274</v>
      </c>
      <c r="C95" s="10" t="s">
        <v>272</v>
      </c>
      <c r="D95" s="10" t="s">
        <v>275</v>
      </c>
      <c r="E95" s="18">
        <v>0</v>
      </c>
      <c r="F95" s="18" t="s">
        <v>56</v>
      </c>
      <c r="G95" s="18" t="s">
        <v>56</v>
      </c>
      <c r="H95" s="18">
        <v>0</v>
      </c>
      <c r="I95" s="18">
        <v>0</v>
      </c>
      <c r="J95" s="18">
        <v>0</v>
      </c>
      <c r="K95" s="18">
        <v>0</v>
      </c>
    </row>
    <row r="96" ht="50" customHeight="1">
      <c r="A96" s="11" t="s">
        <v>270</v>
      </c>
      <c r="B96" s="10" t="s">
        <v>276</v>
      </c>
      <c r="C96" s="10" t="s">
        <v>272</v>
      </c>
      <c r="D96" s="10" t="s">
        <v>164</v>
      </c>
      <c r="E96" s="18">
        <v>0</v>
      </c>
      <c r="F96" s="18" t="s">
        <v>56</v>
      </c>
      <c r="G96" s="18" t="s">
        <v>56</v>
      </c>
      <c r="H96" s="18">
        <v>0</v>
      </c>
      <c r="I96" s="18">
        <v>0</v>
      </c>
      <c r="J96" s="18">
        <v>0</v>
      </c>
      <c r="K96" s="18">
        <v>0</v>
      </c>
    </row>
    <row r="97" ht="25" customHeight="1">
      <c r="A97" s="11" t="s">
        <v>277</v>
      </c>
      <c r="B97" s="10" t="s">
        <v>278</v>
      </c>
      <c r="C97" s="10" t="s">
        <v>272</v>
      </c>
      <c r="D97" s="10" t="s">
        <v>279</v>
      </c>
      <c r="E97" s="18">
        <v>0</v>
      </c>
      <c r="F97" s="18" t="s">
        <v>56</v>
      </c>
      <c r="G97" s="18" t="s">
        <v>56</v>
      </c>
      <c r="H97" s="18">
        <v>0</v>
      </c>
      <c r="I97" s="18">
        <v>0</v>
      </c>
      <c r="J97" s="18">
        <v>0</v>
      </c>
      <c r="K97" s="18">
        <v>0</v>
      </c>
    </row>
    <row r="98" ht="25" customHeight="1">
      <c r="A98" s="11" t="s">
        <v>280</v>
      </c>
      <c r="B98" s="10" t="s">
        <v>281</v>
      </c>
      <c r="C98" s="10" t="s">
        <v>272</v>
      </c>
      <c r="D98" s="10" t="s">
        <v>282</v>
      </c>
      <c r="E98" s="18">
        <v>0</v>
      </c>
      <c r="F98" s="18" t="s">
        <v>56</v>
      </c>
      <c r="G98" s="18" t="s">
        <v>56</v>
      </c>
      <c r="H98" s="18">
        <v>0</v>
      </c>
      <c r="I98" s="18">
        <v>0</v>
      </c>
      <c r="J98" s="18">
        <v>0</v>
      </c>
      <c r="K98" s="18">
        <v>0</v>
      </c>
    </row>
    <row r="99" ht="25" customHeight="1">
      <c r="A99" s="11" t="s">
        <v>283</v>
      </c>
      <c r="B99" s="10" t="s">
        <v>284</v>
      </c>
      <c r="C99" s="10" t="s">
        <v>285</v>
      </c>
      <c r="D99" s="10"/>
      <c r="E99" s="18">
        <v>38322519.44</v>
      </c>
      <c r="F99" s="18">
        <v>35204034.04</v>
      </c>
      <c r="G99" s="18" t="s">
        <v>56</v>
      </c>
      <c r="H99" s="18">
        <v>3118485.4</v>
      </c>
      <c r="I99" s="18">
        <v>38322519.44</v>
      </c>
      <c r="J99" s="18">
        <v>38322519.44</v>
      </c>
      <c r="K99" s="18">
        <v>0</v>
      </c>
    </row>
    <row r="100" ht="38" customHeight="1">
      <c r="A100" s="11" t="s">
        <v>286</v>
      </c>
      <c r="B100" s="10" t="s">
        <v>287</v>
      </c>
      <c r="C100" s="10" t="s">
        <v>285</v>
      </c>
      <c r="D100" s="10"/>
      <c r="E100" s="18">
        <v>28816519.44</v>
      </c>
      <c r="F100" s="18">
        <v>25848034.04</v>
      </c>
      <c r="G100" s="18" t="s">
        <v>56</v>
      </c>
      <c r="H100" s="18">
        <v>2968485.4</v>
      </c>
      <c r="I100" s="18">
        <v>28816519.44</v>
      </c>
      <c r="J100" s="18">
        <v>28816519.44</v>
      </c>
      <c r="K100" s="18">
        <v>0</v>
      </c>
    </row>
    <row r="101" ht="38" customHeight="1">
      <c r="A101" s="11" t="s">
        <v>288</v>
      </c>
      <c r="B101" s="10" t="s">
        <v>289</v>
      </c>
      <c r="C101" s="10" t="s">
        <v>285</v>
      </c>
      <c r="D101" s="10" t="s">
        <v>290</v>
      </c>
      <c r="E101" s="18">
        <v>741120</v>
      </c>
      <c r="F101" s="18">
        <v>459000</v>
      </c>
      <c r="G101" s="18" t="s">
        <v>56</v>
      </c>
      <c r="H101" s="18">
        <v>282120</v>
      </c>
      <c r="I101" s="18">
        <v>741120</v>
      </c>
      <c r="J101" s="18">
        <v>741120</v>
      </c>
      <c r="K101" s="18">
        <v>0</v>
      </c>
    </row>
    <row r="102" ht="25" customHeight="1">
      <c r="A102" s="11" t="s">
        <v>159</v>
      </c>
      <c r="B102" s="10" t="s">
        <v>291</v>
      </c>
      <c r="C102" s="10" t="s">
        <v>285</v>
      </c>
      <c r="D102" s="10" t="s">
        <v>161</v>
      </c>
      <c r="E102" s="18">
        <v>100000</v>
      </c>
      <c r="F102" s="18">
        <v>100000</v>
      </c>
      <c r="G102" s="18" t="s">
        <v>56</v>
      </c>
      <c r="H102" s="18">
        <v>0</v>
      </c>
      <c r="I102" s="18">
        <v>100000</v>
      </c>
      <c r="J102" s="18">
        <v>100000</v>
      </c>
      <c r="K102" s="18">
        <v>0</v>
      </c>
    </row>
    <row r="103" ht="50" customHeight="1">
      <c r="A103" s="11" t="s">
        <v>292</v>
      </c>
      <c r="B103" s="10" t="s">
        <v>293</v>
      </c>
      <c r="C103" s="10" t="s">
        <v>285</v>
      </c>
      <c r="D103" s="10" t="s">
        <v>294</v>
      </c>
      <c r="E103" s="18">
        <v>1400000</v>
      </c>
      <c r="F103" s="18">
        <v>950000</v>
      </c>
      <c r="G103" s="18" t="s">
        <v>56</v>
      </c>
      <c r="H103" s="18">
        <v>450000</v>
      </c>
      <c r="I103" s="18">
        <v>1400000</v>
      </c>
      <c r="J103" s="18">
        <v>1400000</v>
      </c>
      <c r="K103" s="18">
        <v>0</v>
      </c>
    </row>
    <row r="104" ht="25" customHeight="1">
      <c r="A104" s="11" t="s">
        <v>295</v>
      </c>
      <c r="B104" s="10" t="s">
        <v>296</v>
      </c>
      <c r="C104" s="10" t="s">
        <v>285</v>
      </c>
      <c r="D104" s="10" t="s">
        <v>297</v>
      </c>
      <c r="E104" s="18">
        <v>0</v>
      </c>
      <c r="F104" s="18" t="s">
        <v>56</v>
      </c>
      <c r="G104" s="18" t="s">
        <v>56</v>
      </c>
      <c r="H104" s="18">
        <v>0</v>
      </c>
      <c r="I104" s="18">
        <v>0</v>
      </c>
      <c r="J104" s="18">
        <v>0</v>
      </c>
      <c r="K104" s="18">
        <v>0</v>
      </c>
    </row>
    <row r="105" ht="25" customHeight="1">
      <c r="A105" s="11" t="s">
        <v>298</v>
      </c>
      <c r="B105" s="10" t="s">
        <v>299</v>
      </c>
      <c r="C105" s="10" t="s">
        <v>285</v>
      </c>
      <c r="D105" s="10" t="s">
        <v>275</v>
      </c>
      <c r="E105" s="18">
        <v>17393834.04</v>
      </c>
      <c r="F105" s="18">
        <v>16393834.04</v>
      </c>
      <c r="G105" s="18" t="s">
        <v>56</v>
      </c>
      <c r="H105" s="18">
        <v>1000000</v>
      </c>
      <c r="I105" s="18">
        <v>17393834.04</v>
      </c>
      <c r="J105" s="18">
        <v>17393834.04</v>
      </c>
      <c r="K105" s="18">
        <v>0</v>
      </c>
    </row>
    <row r="106" ht="25" customHeight="1">
      <c r="A106" s="11" t="s">
        <v>300</v>
      </c>
      <c r="B106" s="10" t="s">
        <v>301</v>
      </c>
      <c r="C106" s="10" t="s">
        <v>285</v>
      </c>
      <c r="D106" s="10" t="s">
        <v>164</v>
      </c>
      <c r="E106" s="18">
        <v>9136565.4</v>
      </c>
      <c r="F106" s="18">
        <v>7900200</v>
      </c>
      <c r="G106" s="18" t="s">
        <v>56</v>
      </c>
      <c r="H106" s="18">
        <v>1236365.4</v>
      </c>
      <c r="I106" s="18">
        <v>9136565.4</v>
      </c>
      <c r="J106" s="18">
        <v>9136565.4</v>
      </c>
      <c r="K106" s="18">
        <v>0</v>
      </c>
    </row>
    <row r="107" ht="25" customHeight="1">
      <c r="A107" s="11" t="s">
        <v>302</v>
      </c>
      <c r="B107" s="10" t="s">
        <v>303</v>
      </c>
      <c r="C107" s="10" t="s">
        <v>285</v>
      </c>
      <c r="D107" s="10" t="s">
        <v>304</v>
      </c>
      <c r="E107" s="18">
        <v>45000</v>
      </c>
      <c r="F107" s="18">
        <v>45000</v>
      </c>
      <c r="G107" s="18" t="s">
        <v>56</v>
      </c>
      <c r="H107" s="18">
        <v>0</v>
      </c>
      <c r="I107" s="18">
        <v>45000</v>
      </c>
      <c r="J107" s="18">
        <v>45000</v>
      </c>
      <c r="K107" s="18">
        <v>0</v>
      </c>
    </row>
    <row r="108" ht="38" customHeight="1">
      <c r="A108" s="11" t="s">
        <v>305</v>
      </c>
      <c r="B108" s="10" t="s">
        <v>306</v>
      </c>
      <c r="C108" s="10" t="s">
        <v>285</v>
      </c>
      <c r="D108" s="10"/>
      <c r="E108" s="18">
        <v>9506000</v>
      </c>
      <c r="F108" s="18">
        <v>9356000</v>
      </c>
      <c r="G108" s="18" t="s">
        <v>56</v>
      </c>
      <c r="H108" s="18">
        <v>150000</v>
      </c>
      <c r="I108" s="18">
        <v>9506000</v>
      </c>
      <c r="J108" s="18">
        <v>9506000</v>
      </c>
      <c r="K108" s="18">
        <v>0</v>
      </c>
    </row>
    <row r="109" ht="38" customHeight="1">
      <c r="A109" s="11" t="s">
        <v>307</v>
      </c>
      <c r="B109" s="10" t="s">
        <v>308</v>
      </c>
      <c r="C109" s="10" t="s">
        <v>285</v>
      </c>
      <c r="D109" s="10" t="s">
        <v>309</v>
      </c>
      <c r="E109" s="18">
        <v>0</v>
      </c>
      <c r="F109" s="18" t="s">
        <v>56</v>
      </c>
      <c r="G109" s="18" t="s">
        <v>56</v>
      </c>
      <c r="H109" s="18">
        <v>0</v>
      </c>
      <c r="I109" s="18">
        <v>0</v>
      </c>
      <c r="J109" s="18">
        <v>0</v>
      </c>
      <c r="K109" s="18">
        <v>0</v>
      </c>
    </row>
    <row r="110" ht="25" customHeight="1">
      <c r="A110" s="11" t="s">
        <v>310</v>
      </c>
      <c r="B110" s="10" t="s">
        <v>311</v>
      </c>
      <c r="C110" s="10" t="s">
        <v>285</v>
      </c>
      <c r="D110" s="10" t="s">
        <v>190</v>
      </c>
      <c r="E110" s="18">
        <v>0</v>
      </c>
      <c r="F110" s="18" t="s">
        <v>56</v>
      </c>
      <c r="G110" s="18" t="s">
        <v>56</v>
      </c>
      <c r="H110" s="18">
        <v>0</v>
      </c>
      <c r="I110" s="18">
        <v>0</v>
      </c>
      <c r="J110" s="18">
        <v>0</v>
      </c>
      <c r="K110" s="18">
        <v>0</v>
      </c>
    </row>
    <row r="111" ht="25" customHeight="1">
      <c r="A111" s="11" t="s">
        <v>312</v>
      </c>
      <c r="B111" s="10" t="s">
        <v>313</v>
      </c>
      <c r="C111" s="10" t="s">
        <v>285</v>
      </c>
      <c r="D111" s="10" t="s">
        <v>314</v>
      </c>
      <c r="E111" s="18">
        <v>0</v>
      </c>
      <c r="F111" s="18" t="s">
        <v>56</v>
      </c>
      <c r="G111" s="18" t="s">
        <v>56</v>
      </c>
      <c r="H111" s="18">
        <v>0</v>
      </c>
      <c r="I111" s="18">
        <v>0</v>
      </c>
      <c r="J111" s="18">
        <v>0</v>
      </c>
      <c r="K111" s="18">
        <v>0</v>
      </c>
    </row>
    <row r="112" ht="50" customHeight="1">
      <c r="A112" s="11" t="s">
        <v>315</v>
      </c>
      <c r="B112" s="10" t="s">
        <v>316</v>
      </c>
      <c r="C112" s="10" t="s">
        <v>285</v>
      </c>
      <c r="D112" s="10" t="s">
        <v>317</v>
      </c>
      <c r="E112" s="18">
        <v>160000</v>
      </c>
      <c r="F112" s="18">
        <v>160000</v>
      </c>
      <c r="G112" s="18" t="s">
        <v>56</v>
      </c>
      <c r="H112" s="18">
        <v>0</v>
      </c>
      <c r="I112" s="18">
        <v>160000</v>
      </c>
      <c r="J112" s="18">
        <v>160000</v>
      </c>
      <c r="K112" s="18">
        <v>0</v>
      </c>
    </row>
    <row r="113" ht="25" customHeight="1">
      <c r="A113" s="11" t="s">
        <v>318</v>
      </c>
      <c r="B113" s="10" t="s">
        <v>319</v>
      </c>
      <c r="C113" s="10" t="s">
        <v>285</v>
      </c>
      <c r="D113" s="10" t="s">
        <v>320</v>
      </c>
      <c r="E113" s="18">
        <v>0</v>
      </c>
      <c r="F113" s="18" t="s">
        <v>56</v>
      </c>
      <c r="G113" s="18" t="s">
        <v>56</v>
      </c>
      <c r="H113" s="18">
        <v>0</v>
      </c>
      <c r="I113" s="18">
        <v>0</v>
      </c>
      <c r="J113" s="18">
        <v>0</v>
      </c>
      <c r="K113" s="18">
        <v>0</v>
      </c>
    </row>
    <row r="114" ht="25" customHeight="1">
      <c r="A114" s="11" t="s">
        <v>321</v>
      </c>
      <c r="B114" s="10" t="s">
        <v>322</v>
      </c>
      <c r="C114" s="10" t="s">
        <v>285</v>
      </c>
      <c r="D114" s="10" t="s">
        <v>323</v>
      </c>
      <c r="E114" s="18">
        <v>493000</v>
      </c>
      <c r="F114" s="18">
        <v>493000</v>
      </c>
      <c r="G114" s="18" t="s">
        <v>56</v>
      </c>
      <c r="H114" s="18">
        <v>0</v>
      </c>
      <c r="I114" s="18">
        <v>493000</v>
      </c>
      <c r="J114" s="18">
        <v>493000</v>
      </c>
      <c r="K114" s="18">
        <v>0</v>
      </c>
    </row>
    <row r="115" ht="25" customHeight="1">
      <c r="A115" s="11" t="s">
        <v>324</v>
      </c>
      <c r="B115" s="10" t="s">
        <v>325</v>
      </c>
      <c r="C115" s="10" t="s">
        <v>285</v>
      </c>
      <c r="D115" s="10" t="s">
        <v>282</v>
      </c>
      <c r="E115" s="18">
        <v>493000</v>
      </c>
      <c r="F115" s="18">
        <v>493000</v>
      </c>
      <c r="G115" s="18" t="s">
        <v>56</v>
      </c>
      <c r="H115" s="18">
        <v>0</v>
      </c>
      <c r="I115" s="18">
        <v>493000</v>
      </c>
      <c r="J115" s="18">
        <v>493000</v>
      </c>
      <c r="K115" s="18">
        <v>0</v>
      </c>
    </row>
    <row r="116" ht="25" customHeight="1">
      <c r="A116" s="11" t="s">
        <v>326</v>
      </c>
      <c r="B116" s="10" t="s">
        <v>327</v>
      </c>
      <c r="C116" s="10" t="s">
        <v>285</v>
      </c>
      <c r="D116" s="10" t="s">
        <v>328</v>
      </c>
      <c r="E116" s="18">
        <v>635000</v>
      </c>
      <c r="F116" s="18">
        <v>635000</v>
      </c>
      <c r="G116" s="18" t="s">
        <v>56</v>
      </c>
      <c r="H116" s="18">
        <v>0</v>
      </c>
      <c r="I116" s="18">
        <v>635000</v>
      </c>
      <c r="J116" s="18">
        <v>635000</v>
      </c>
      <c r="K116" s="18">
        <v>0</v>
      </c>
    </row>
    <row r="117" ht="25" customHeight="1">
      <c r="A117" s="11" t="s">
        <v>329</v>
      </c>
      <c r="B117" s="10" t="s">
        <v>330</v>
      </c>
      <c r="C117" s="10" t="s">
        <v>285</v>
      </c>
      <c r="D117" s="10" t="s">
        <v>331</v>
      </c>
      <c r="E117" s="18">
        <v>4000000</v>
      </c>
      <c r="F117" s="18">
        <v>4000000</v>
      </c>
      <c r="G117" s="18" t="s">
        <v>56</v>
      </c>
      <c r="H117" s="18">
        <v>0</v>
      </c>
      <c r="I117" s="18">
        <v>4000000</v>
      </c>
      <c r="J117" s="18">
        <v>4000000</v>
      </c>
      <c r="K117" s="18">
        <v>0</v>
      </c>
    </row>
    <row r="118" ht="50" customHeight="1">
      <c r="A118" s="11" t="s">
        <v>332</v>
      </c>
      <c r="B118" s="10" t="s">
        <v>333</v>
      </c>
      <c r="C118" s="10" t="s">
        <v>285</v>
      </c>
      <c r="D118" s="10" t="s">
        <v>279</v>
      </c>
      <c r="E118" s="18">
        <v>3300000</v>
      </c>
      <c r="F118" s="18">
        <v>3300000</v>
      </c>
      <c r="G118" s="18" t="s">
        <v>56</v>
      </c>
      <c r="H118" s="18">
        <v>0</v>
      </c>
      <c r="I118" s="18">
        <v>3300000</v>
      </c>
      <c r="J118" s="18">
        <v>3300000</v>
      </c>
      <c r="K118" s="18">
        <v>0</v>
      </c>
    </row>
    <row r="119" ht="63" customHeight="1">
      <c r="A119" s="11" t="s">
        <v>334</v>
      </c>
      <c r="B119" s="10" t="s">
        <v>335</v>
      </c>
      <c r="C119" s="10" t="s">
        <v>285</v>
      </c>
      <c r="D119" s="10" t="s">
        <v>336</v>
      </c>
      <c r="E119" s="18">
        <v>425000</v>
      </c>
      <c r="F119" s="18">
        <v>275000</v>
      </c>
      <c r="G119" s="18" t="s">
        <v>56</v>
      </c>
      <c r="H119" s="18">
        <v>150000</v>
      </c>
      <c r="I119" s="18">
        <v>425000</v>
      </c>
      <c r="J119" s="18">
        <v>425000</v>
      </c>
      <c r="K119" s="18">
        <v>0</v>
      </c>
    </row>
    <row r="120" ht="75" customHeight="1">
      <c r="A120" s="11" t="s">
        <v>337</v>
      </c>
      <c r="B120" s="10" t="s">
        <v>338</v>
      </c>
      <c r="C120" s="10" t="s">
        <v>285</v>
      </c>
      <c r="D120" s="10" t="s">
        <v>339</v>
      </c>
      <c r="E120" s="18">
        <v>0</v>
      </c>
      <c r="F120" s="18" t="s">
        <v>56</v>
      </c>
      <c r="G120" s="18" t="s">
        <v>56</v>
      </c>
      <c r="H120" s="18">
        <v>0</v>
      </c>
      <c r="I120" s="18">
        <v>0</v>
      </c>
      <c r="J120" s="18">
        <v>0</v>
      </c>
      <c r="K120" s="18">
        <v>0</v>
      </c>
    </row>
    <row r="121" ht="88" customHeight="1">
      <c r="A121" s="11" t="s">
        <v>340</v>
      </c>
      <c r="B121" s="10" t="s">
        <v>341</v>
      </c>
      <c r="C121" s="10" t="s">
        <v>342</v>
      </c>
      <c r="D121" s="10"/>
      <c r="E121" s="18">
        <v>0</v>
      </c>
      <c r="F121" s="18" t="s">
        <v>56</v>
      </c>
      <c r="G121" s="18" t="s">
        <v>56</v>
      </c>
      <c r="H121" s="18">
        <v>0</v>
      </c>
      <c r="I121" s="18">
        <v>0</v>
      </c>
      <c r="J121" s="18">
        <v>0</v>
      </c>
      <c r="K121" s="18">
        <v>0</v>
      </c>
    </row>
    <row r="122" ht="25" customHeight="1">
      <c r="A122" s="11" t="s">
        <v>343</v>
      </c>
      <c r="B122" s="10" t="s">
        <v>344</v>
      </c>
      <c r="C122" s="10" t="s">
        <v>345</v>
      </c>
      <c r="D122" s="10" t="s">
        <v>294</v>
      </c>
      <c r="E122" s="18">
        <v>10632076.51</v>
      </c>
      <c r="F122" s="18">
        <v>8810512.57</v>
      </c>
      <c r="G122" s="18" t="s">
        <v>56</v>
      </c>
      <c r="H122" s="18">
        <v>1821563.94</v>
      </c>
      <c r="I122" s="18">
        <v>10632076.51</v>
      </c>
      <c r="J122" s="18">
        <v>10632076.51</v>
      </c>
      <c r="K122" s="18">
        <v>0</v>
      </c>
    </row>
    <row r="123" ht="50" customHeight="1">
      <c r="A123" s="11" t="s">
        <v>346</v>
      </c>
      <c r="B123" s="10" t="s">
        <v>347</v>
      </c>
      <c r="C123" s="10" t="s">
        <v>348</v>
      </c>
      <c r="D123" s="10"/>
      <c r="E123" s="18">
        <v>0</v>
      </c>
      <c r="F123" s="18" t="s">
        <v>56</v>
      </c>
      <c r="G123" s="18" t="s">
        <v>56</v>
      </c>
      <c r="H123" s="18">
        <v>0</v>
      </c>
      <c r="I123" s="18">
        <v>0</v>
      </c>
      <c r="J123" s="18">
        <v>0</v>
      </c>
      <c r="K123" s="18">
        <v>0</v>
      </c>
    </row>
    <row r="124" ht="63" customHeight="1">
      <c r="A124" s="11" t="s">
        <v>349</v>
      </c>
      <c r="B124" s="10" t="s">
        <v>350</v>
      </c>
      <c r="C124" s="10" t="s">
        <v>351</v>
      </c>
      <c r="D124" s="10"/>
      <c r="E124" s="18">
        <v>0</v>
      </c>
      <c r="F124" s="18" t="s">
        <v>56</v>
      </c>
      <c r="G124" s="18" t="s">
        <v>56</v>
      </c>
      <c r="H124" s="18">
        <v>0</v>
      </c>
      <c r="I124" s="18">
        <v>0</v>
      </c>
      <c r="J124" s="18">
        <v>0</v>
      </c>
      <c r="K124" s="18">
        <v>0</v>
      </c>
    </row>
    <row r="125" ht="50" customHeight="1">
      <c r="A125" s="11" t="s">
        <v>352</v>
      </c>
      <c r="B125" s="10" t="s">
        <v>353</v>
      </c>
      <c r="C125" s="10" t="s">
        <v>354</v>
      </c>
      <c r="D125" s="10"/>
      <c r="E125" s="18">
        <v>0</v>
      </c>
      <c r="F125" s="18" t="s">
        <v>56</v>
      </c>
      <c r="G125" s="18" t="s">
        <v>56</v>
      </c>
      <c r="H125" s="18">
        <v>0</v>
      </c>
      <c r="I125" s="18">
        <v>0</v>
      </c>
      <c r="J125" s="18">
        <v>0</v>
      </c>
      <c r="K125" s="18">
        <v>0</v>
      </c>
    </row>
    <row r="126" ht="25" customHeight="1">
      <c r="A126" s="11" t="s">
        <v>355</v>
      </c>
      <c r="B126" s="10" t="s">
        <v>356</v>
      </c>
      <c r="C126" s="10" t="s">
        <v>357</v>
      </c>
      <c r="D126" s="10"/>
      <c r="E126" s="18">
        <v>0</v>
      </c>
      <c r="F126" s="18" t="s">
        <v>56</v>
      </c>
      <c r="G126" s="18" t="s">
        <v>56</v>
      </c>
      <c r="H126" s="18">
        <v>0</v>
      </c>
      <c r="I126" s="18">
        <v>0</v>
      </c>
      <c r="J126" s="18">
        <v>0</v>
      </c>
      <c r="K126" s="18">
        <v>0</v>
      </c>
    </row>
    <row r="127" ht="38" customHeight="1">
      <c r="A127" s="11" t="s">
        <v>358</v>
      </c>
      <c r="B127" s="10" t="s">
        <v>359</v>
      </c>
      <c r="C127" s="10"/>
      <c r="D127" s="10"/>
      <c r="E127" s="18">
        <v>0</v>
      </c>
      <c r="F127" s="18" t="s">
        <v>56</v>
      </c>
      <c r="G127" s="18" t="s">
        <v>56</v>
      </c>
      <c r="H127" s="18">
        <v>0</v>
      </c>
      <c r="I127" s="18">
        <v>0</v>
      </c>
      <c r="J127" s="18">
        <v>0</v>
      </c>
      <c r="K127" s="18">
        <v>0</v>
      </c>
    </row>
    <row r="128" ht="25" customHeight="1">
      <c r="A128" s="11" t="s">
        <v>360</v>
      </c>
      <c r="B128" s="10" t="s">
        <v>361</v>
      </c>
      <c r="C128" s="10"/>
      <c r="D128" s="10"/>
      <c r="E128" s="18">
        <v>0</v>
      </c>
      <c r="F128" s="18" t="s">
        <v>56</v>
      </c>
      <c r="G128" s="18" t="s">
        <v>56</v>
      </c>
      <c r="H128" s="18">
        <v>0</v>
      </c>
      <c r="I128" s="18">
        <v>0</v>
      </c>
      <c r="J128" s="18">
        <v>0</v>
      </c>
      <c r="K128" s="18">
        <v>0</v>
      </c>
    </row>
    <row r="129" ht="25" customHeight="1">
      <c r="A129" s="11" t="s">
        <v>362</v>
      </c>
      <c r="B129" s="10" t="s">
        <v>363</v>
      </c>
      <c r="C129" s="10"/>
      <c r="D129" s="10"/>
      <c r="E129" s="18">
        <v>0</v>
      </c>
      <c r="F129" s="18" t="s">
        <v>56</v>
      </c>
      <c r="G129" s="18" t="s">
        <v>56</v>
      </c>
      <c r="H129" s="18">
        <v>0</v>
      </c>
      <c r="I129" s="18">
        <v>0</v>
      </c>
      <c r="J129" s="18">
        <v>0</v>
      </c>
      <c r="K129" s="18">
        <v>0</v>
      </c>
    </row>
    <row r="130" ht="25" customHeight="1">
      <c r="A130" s="11" t="s">
        <v>364</v>
      </c>
      <c r="B130" s="10" t="s">
        <v>365</v>
      </c>
      <c r="C130" s="10" t="s">
        <v>55</v>
      </c>
      <c r="D130" s="10"/>
      <c r="E130" s="18">
        <v>0</v>
      </c>
      <c r="F130" s="18" t="s">
        <v>56</v>
      </c>
      <c r="G130" s="18" t="s">
        <v>56</v>
      </c>
      <c r="H130" s="18">
        <v>0</v>
      </c>
      <c r="I130" s="18">
        <v>0</v>
      </c>
      <c r="J130" s="18">
        <v>0</v>
      </c>
      <c r="K130" s="18">
        <v>0</v>
      </c>
    </row>
    <row r="131" ht="38" customHeight="1">
      <c r="A131" s="11" t="s">
        <v>366</v>
      </c>
      <c r="B131" s="10" t="s">
        <v>367</v>
      </c>
      <c r="C131" s="10" t="s">
        <v>368</v>
      </c>
      <c r="D131" s="10"/>
      <c r="E131" s="18">
        <v>0</v>
      </c>
      <c r="F131" s="18" t="s">
        <v>56</v>
      </c>
      <c r="G131" s="18" t="s">
        <v>56</v>
      </c>
      <c r="H131" s="18">
        <v>0</v>
      </c>
      <c r="I131" s="18">
        <v>0</v>
      </c>
      <c r="J131" s="18">
        <v>0</v>
      </c>
      <c r="K131" s="18">
        <v>0</v>
      </c>
    </row>
    <row r="132" ht="25" customHeight="1">
      <c r="A132" s="11" t="s">
        <v>369</v>
      </c>
      <c r="B132" s="10" t="s">
        <v>370</v>
      </c>
      <c r="C132" s="10" t="s">
        <v>368</v>
      </c>
      <c r="D132" s="10"/>
      <c r="E132" s="18">
        <v>0</v>
      </c>
      <c r="F132" s="18" t="s">
        <v>56</v>
      </c>
      <c r="G132" s="18" t="s">
        <v>56</v>
      </c>
      <c r="H132" s="18">
        <v>0</v>
      </c>
      <c r="I132" s="18">
        <v>0</v>
      </c>
      <c r="J132" s="18">
        <v>0</v>
      </c>
      <c r="K132" s="18">
        <v>0</v>
      </c>
    </row>
  </sheetData>
  <sheetProtection password="C993" sheet="1" objects="1" scenarios="1"/>
  <mergeCells>
    <mergeCell ref="A2:K2"/>
    <mergeCell ref="A4:A5"/>
    <mergeCell ref="B4:B5"/>
    <mergeCell ref="C4:C5"/>
    <mergeCell ref="D4:D5"/>
    <mergeCell ref="E4:K4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4" t="s">
        <v>377</v>
      </c>
      <c r="B2" s="4"/>
      <c r="C2" s="4"/>
      <c r="D2" s="4"/>
      <c r="E2" s="4"/>
      <c r="F2" s="4"/>
      <c r="G2" s="4"/>
      <c r="H2" s="4"/>
      <c r="I2" s="4"/>
      <c r="J2" s="4"/>
    </row>
    <row r="3" ht="15" customHeight="1">
</row>
    <row r="4" ht="25" customHeight="1">
      <c r="A4" s="10" t="s">
        <v>378</v>
      </c>
      <c r="B4" s="10" t="s">
        <v>44</v>
      </c>
      <c r="C4" s="10" t="s">
        <v>45</v>
      </c>
      <c r="D4" s="10" t="s">
        <v>379</v>
      </c>
      <c r="E4" s="10" t="s">
        <v>46</v>
      </c>
      <c r="F4" s="10" t="s">
        <v>380</v>
      </c>
      <c r="G4" s="10" t="s">
        <v>48</v>
      </c>
      <c r="H4" s="10"/>
      <c r="I4" s="10"/>
      <c r="J4" s="10"/>
    </row>
    <row r="5" ht="50" customHeight="1">
      <c r="A5" s="10"/>
      <c r="B5" s="10"/>
      <c r="C5" s="10"/>
      <c r="D5" s="10"/>
      <c r="E5" s="10"/>
      <c r="F5" s="10"/>
      <c r="G5" s="10" t="s">
        <v>381</v>
      </c>
      <c r="H5" s="10" t="s">
        <v>382</v>
      </c>
      <c r="I5" s="10" t="s">
        <v>383</v>
      </c>
      <c r="J5" s="10" t="s">
        <v>52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>
      <c r="A7" s="10" t="s">
        <v>384</v>
      </c>
      <c r="B7" s="11" t="s">
        <v>385</v>
      </c>
      <c r="C7" s="10" t="s">
        <v>386</v>
      </c>
      <c r="D7" s="10" t="s">
        <v>56</v>
      </c>
      <c r="E7" s="10"/>
      <c r="F7" s="10"/>
      <c r="G7" s="18">
        <f>G8+G9+G11+G12+G15+G16+G18+G19+G20+G22+G23+G25+G26</f>
      </c>
      <c r="H7" s="18">
        <f>H8+H9+H11+H12+H15+H16+H18+H19+H20+H22+H23+H25+H26</f>
      </c>
      <c r="I7" s="18">
        <f>I8+I9+I11+I12+I15+I16+I18+I19+I20+I22+I23+I25+I26</f>
      </c>
      <c r="J7" s="18" t="s">
        <v>387</v>
      </c>
    </row>
    <row r="8">
      <c r="A8" s="10" t="s">
        <v>388</v>
      </c>
      <c r="B8" s="11" t="s">
        <v>389</v>
      </c>
      <c r="C8" s="10" t="s">
        <v>390</v>
      </c>
      <c r="D8" s="10" t="s">
        <v>56</v>
      </c>
      <c r="E8" s="10"/>
      <c r="F8" s="10"/>
      <c r="G8" s="18">
        <v>0</v>
      </c>
      <c r="H8" s="18">
        <v>0</v>
      </c>
      <c r="I8" s="18">
        <v>0</v>
      </c>
      <c r="J8" s="18" t="s">
        <v>387</v>
      </c>
    </row>
    <row r="9">
      <c r="A9" s="10" t="s">
        <v>391</v>
      </c>
      <c r="B9" s="11" t="s">
        <v>392</v>
      </c>
      <c r="C9" s="10" t="s">
        <v>393</v>
      </c>
      <c r="D9" s="10" t="s">
        <v>56</v>
      </c>
      <c r="E9" s="10"/>
      <c r="F9" s="10"/>
      <c r="G9" s="18">
        <v>0</v>
      </c>
      <c r="H9" s="18">
        <v>0</v>
      </c>
      <c r="I9" s="18">
        <v>0</v>
      </c>
      <c r="J9" s="18" t="s">
        <v>387</v>
      </c>
    </row>
    <row r="10">
      <c r="A10" s="10" t="s">
        <v>394</v>
      </c>
      <c r="B10" s="11" t="s">
        <v>395</v>
      </c>
      <c r="C10" s="10" t="s">
        <v>396</v>
      </c>
      <c r="D10" s="10" t="s">
        <v>56</v>
      </c>
      <c r="E10" s="10"/>
      <c r="F10" s="10"/>
      <c r="G10" s="18">
        <v>13780888.94</v>
      </c>
      <c r="H10" s="18">
        <v>0</v>
      </c>
      <c r="I10" s="18">
        <v>0</v>
      </c>
      <c r="J10" s="18" t="s">
        <v>387</v>
      </c>
    </row>
    <row r="11">
      <c r="A11" s="10" t="s">
        <v>397</v>
      </c>
      <c r="B11" s="11" t="s">
        <v>398</v>
      </c>
      <c r="C11" s="10" t="s">
        <v>399</v>
      </c>
      <c r="D11" s="10" t="s">
        <v>56</v>
      </c>
      <c r="E11" s="10"/>
      <c r="F11" s="10"/>
      <c r="G11" s="18">
        <v>13780888.94</v>
      </c>
      <c r="H11" s="18">
        <v>0</v>
      </c>
      <c r="I11" s="18">
        <v>0</v>
      </c>
      <c r="J11" s="18" t="s">
        <v>387</v>
      </c>
    </row>
    <row r="12">
      <c r="A12" s="10" t="s">
        <v>400</v>
      </c>
      <c r="B12" s="11" t="s">
        <v>401</v>
      </c>
      <c r="C12" s="10" t="s">
        <v>402</v>
      </c>
      <c r="D12" s="10" t="s">
        <v>56</v>
      </c>
      <c r="E12" s="10"/>
      <c r="F12" s="10"/>
      <c r="G12" s="18">
        <v>0</v>
      </c>
      <c r="H12" s="18">
        <v>0</v>
      </c>
      <c r="I12" s="18">
        <v>0</v>
      </c>
      <c r="J12" s="18" t="s">
        <v>387</v>
      </c>
    </row>
    <row r="13">
      <c r="A13" s="10" t="s">
        <v>403</v>
      </c>
      <c r="B13" s="11" t="s">
        <v>404</v>
      </c>
      <c r="C13" s="10" t="s">
        <v>405</v>
      </c>
      <c r="D13" s="10" t="s">
        <v>56</v>
      </c>
      <c r="E13" s="10"/>
      <c r="F13" s="10"/>
      <c r="G13" s="18">
        <f>G15+G16+G18+G19+G20+G22+G23+G25+G26</f>
      </c>
      <c r="H13" s="18">
        <f>H15+H16+H18+H19+H20+H22+H23+H25+H26</f>
      </c>
      <c r="I13" s="18">
        <f>I15+I16+I18+I19+I20+I22+I23+I25+I26</f>
      </c>
      <c r="J13" s="18" t="s">
        <v>387</v>
      </c>
    </row>
    <row r="14">
      <c r="A14" s="10" t="s">
        <v>406</v>
      </c>
      <c r="B14" s="11" t="s">
        <v>407</v>
      </c>
      <c r="C14" s="10" t="s">
        <v>408</v>
      </c>
      <c r="D14" s="10" t="s">
        <v>56</v>
      </c>
      <c r="E14" s="10"/>
      <c r="F14" s="10"/>
      <c r="G14" s="18">
        <f>G15+G16</f>
      </c>
      <c r="H14" s="18">
        <f>H15+H16</f>
      </c>
      <c r="I14" s="18">
        <f>I15+I16</f>
      </c>
      <c r="J14" s="18" t="s">
        <v>387</v>
      </c>
    </row>
    <row r="15">
      <c r="A15" s="10" t="s">
        <v>409</v>
      </c>
      <c r="B15" s="11" t="s">
        <v>398</v>
      </c>
      <c r="C15" s="10" t="s">
        <v>410</v>
      </c>
      <c r="D15" s="10" t="s">
        <v>56</v>
      </c>
      <c r="E15" s="10"/>
      <c r="F15" s="10"/>
      <c r="G15" s="18">
        <v>33274107.27</v>
      </c>
      <c r="H15" s="18">
        <v>44014546.61</v>
      </c>
      <c r="I15" s="18">
        <v>44014546.61</v>
      </c>
      <c r="J15" s="18" t="s">
        <v>387</v>
      </c>
    </row>
    <row r="16">
      <c r="A16" s="10" t="s">
        <v>411</v>
      </c>
      <c r="B16" s="11" t="s">
        <v>401</v>
      </c>
      <c r="C16" s="10" t="s">
        <v>412</v>
      </c>
      <c r="D16" s="10" t="s">
        <v>56</v>
      </c>
      <c r="E16" s="10"/>
      <c r="F16" s="10"/>
      <c r="G16" s="18">
        <v>0</v>
      </c>
      <c r="H16" s="18">
        <v>0</v>
      </c>
      <c r="I16" s="18">
        <v>0</v>
      </c>
      <c r="J16" s="18" t="s">
        <v>387</v>
      </c>
    </row>
    <row r="17">
      <c r="A17" s="10" t="s">
        <v>413</v>
      </c>
      <c r="B17" s="11" t="s">
        <v>414</v>
      </c>
      <c r="C17" s="10" t="s">
        <v>415</v>
      </c>
      <c r="D17" s="10" t="s">
        <v>56</v>
      </c>
      <c r="E17" s="10"/>
      <c r="F17" s="10"/>
      <c r="G17" s="18">
        <f>G18+G19</f>
      </c>
      <c r="H17" s="18">
        <f>H18+H19</f>
      </c>
      <c r="I17" s="18">
        <f>I18+I19</f>
      </c>
      <c r="J17" s="18" t="s">
        <v>387</v>
      </c>
    </row>
    <row r="18">
      <c r="A18" s="10" t="s">
        <v>416</v>
      </c>
      <c r="B18" s="11" t="s">
        <v>398</v>
      </c>
      <c r="C18" s="10" t="s">
        <v>417</v>
      </c>
      <c r="D18" s="10" t="s">
        <v>56</v>
      </c>
      <c r="E18" s="10"/>
      <c r="F18" s="10"/>
      <c r="G18" s="18">
        <v>0</v>
      </c>
      <c r="H18" s="18">
        <v>0</v>
      </c>
      <c r="I18" s="18">
        <v>0</v>
      </c>
      <c r="J18" s="18" t="s">
        <v>387</v>
      </c>
    </row>
    <row r="19">
      <c r="A19" s="10" t="s">
        <v>418</v>
      </c>
      <c r="B19" s="11" t="s">
        <v>401</v>
      </c>
      <c r="C19" s="10" t="s">
        <v>419</v>
      </c>
      <c r="D19" s="10" t="s">
        <v>56</v>
      </c>
      <c r="E19" s="10"/>
      <c r="F19" s="10"/>
      <c r="G19" s="18">
        <v>0</v>
      </c>
      <c r="H19" s="18">
        <v>0</v>
      </c>
      <c r="I19" s="18">
        <v>0</v>
      </c>
      <c r="J19" s="18" t="s">
        <v>387</v>
      </c>
    </row>
    <row r="20">
      <c r="A20" s="10" t="s">
        <v>420</v>
      </c>
      <c r="B20" s="11" t="s">
        <v>421</v>
      </c>
      <c r="C20" s="10" t="s">
        <v>422</v>
      </c>
      <c r="D20" s="10" t="s">
        <v>56</v>
      </c>
      <c r="E20" s="10"/>
      <c r="F20" s="10"/>
      <c r="G20" s="18">
        <v>0</v>
      </c>
      <c r="H20" s="18">
        <v>0</v>
      </c>
      <c r="I20" s="18">
        <v>0</v>
      </c>
      <c r="J20" s="18" t="s">
        <v>387</v>
      </c>
    </row>
    <row r="21">
      <c r="A21" s="10" t="s">
        <v>423</v>
      </c>
      <c r="B21" s="11" t="s">
        <v>424</v>
      </c>
      <c r="C21" s="10" t="s">
        <v>425</v>
      </c>
      <c r="D21" s="10" t="s">
        <v>56</v>
      </c>
      <c r="E21" s="10"/>
      <c r="F21" s="10"/>
      <c r="G21" s="18">
        <f>G22+G23</f>
      </c>
      <c r="H21" s="18">
        <f>H22+H23</f>
      </c>
      <c r="I21" s="18">
        <f>I22+I23</f>
      </c>
      <c r="J21" s="18" t="s">
        <v>387</v>
      </c>
    </row>
    <row r="22">
      <c r="A22" s="10" t="s">
        <v>426</v>
      </c>
      <c r="B22" s="11" t="s">
        <v>398</v>
      </c>
      <c r="C22" s="10" t="s">
        <v>427</v>
      </c>
      <c r="D22" s="10" t="s">
        <v>56</v>
      </c>
      <c r="E22" s="10"/>
      <c r="F22" s="10"/>
      <c r="G22" s="18">
        <v>0</v>
      </c>
      <c r="H22" s="18">
        <v>0</v>
      </c>
      <c r="I22" s="18">
        <v>0</v>
      </c>
      <c r="J22" s="18" t="s">
        <v>387</v>
      </c>
    </row>
    <row r="23">
      <c r="A23" s="10" t="s">
        <v>428</v>
      </c>
      <c r="B23" s="11" t="s">
        <v>401</v>
      </c>
      <c r="C23" s="10" t="s">
        <v>429</v>
      </c>
      <c r="D23" s="10" t="s">
        <v>56</v>
      </c>
      <c r="E23" s="10"/>
      <c r="F23" s="10"/>
      <c r="G23" s="18">
        <v>0</v>
      </c>
      <c r="H23" s="18">
        <v>0</v>
      </c>
      <c r="I23" s="18">
        <v>0</v>
      </c>
      <c r="J23" s="18" t="s">
        <v>387</v>
      </c>
    </row>
    <row r="24">
      <c r="A24" s="10" t="s">
        <v>430</v>
      </c>
      <c r="B24" s="11" t="s">
        <v>431</v>
      </c>
      <c r="C24" s="10" t="s">
        <v>432</v>
      </c>
      <c r="D24" s="10" t="s">
        <v>56</v>
      </c>
      <c r="E24" s="10"/>
      <c r="F24" s="10"/>
      <c r="G24" s="18">
        <f>G25+G26</f>
      </c>
      <c r="H24" s="18">
        <f>H25+H26</f>
      </c>
      <c r="I24" s="18">
        <f>I25+I26</f>
      </c>
      <c r="J24" s="18" t="s">
        <v>387</v>
      </c>
    </row>
    <row r="25">
      <c r="A25" s="10" t="s">
        <v>433</v>
      </c>
      <c r="B25" s="11" t="s">
        <v>398</v>
      </c>
      <c r="C25" s="10" t="s">
        <v>434</v>
      </c>
      <c r="D25" s="10" t="s">
        <v>56</v>
      </c>
      <c r="E25" s="10"/>
      <c r="F25" s="10"/>
      <c r="G25" s="18">
        <v>1899599.74</v>
      </c>
      <c r="H25" s="18">
        <v>4940049.34</v>
      </c>
      <c r="I25" s="18">
        <v>4940049.34</v>
      </c>
      <c r="J25" s="18" t="s">
        <v>387</v>
      </c>
    </row>
    <row r="26">
      <c r="A26" s="10" t="s">
        <v>435</v>
      </c>
      <c r="B26" s="11" t="s">
        <v>401</v>
      </c>
      <c r="C26" s="10" t="s">
        <v>436</v>
      </c>
      <c r="D26" s="10" t="s">
        <v>56</v>
      </c>
      <c r="E26" s="10"/>
      <c r="F26" s="10"/>
      <c r="G26" s="18">
        <v>0</v>
      </c>
      <c r="H26" s="18">
        <v>0</v>
      </c>
      <c r="I26" s="18">
        <v>0</v>
      </c>
      <c r="J26" s="18" t="s">
        <v>387</v>
      </c>
    </row>
    <row r="27">
      <c r="A27" s="10" t="s">
        <v>437</v>
      </c>
      <c r="B27" s="11" t="s">
        <v>438</v>
      </c>
      <c r="C27" s="10" t="s">
        <v>439</v>
      </c>
      <c r="D27" s="10" t="s">
        <v>56</v>
      </c>
      <c r="E27" s="10"/>
      <c r="F27" s="10"/>
      <c r="G27" s="18">
        <f>G28+G29+G30</f>
      </c>
      <c r="H27" s="18">
        <f>H28+H29+H30</f>
      </c>
      <c r="I27" s="18">
        <f>I28+I29+I30</f>
      </c>
      <c r="J27" s="18" t="s">
        <v>387</v>
      </c>
    </row>
    <row r="28">
      <c r="A28" s="10" t="s">
        <v>440</v>
      </c>
      <c r="B28" s="11" t="s">
        <v>441</v>
      </c>
      <c r="C28" s="10" t="s">
        <v>442</v>
      </c>
      <c r="D28" s="10" t="s">
        <v>443</v>
      </c>
      <c r="E28" s="10"/>
      <c r="F28" s="10"/>
      <c r="G28" s="18">
        <v>35173707.01</v>
      </c>
      <c r="H28" s="18">
        <v>0</v>
      </c>
      <c r="I28" s="18">
        <v>0</v>
      </c>
      <c r="J28" s="18" t="s">
        <v>387</v>
      </c>
    </row>
    <row r="29">
      <c r="A29" s="10" t="s">
        <v>444</v>
      </c>
      <c r="B29" s="11" t="s">
        <v>441</v>
      </c>
      <c r="C29" s="10" t="s">
        <v>445</v>
      </c>
      <c r="D29" s="10" t="s">
        <v>446</v>
      </c>
      <c r="E29" s="10"/>
      <c r="F29" s="10"/>
      <c r="G29" s="18">
        <v>0</v>
      </c>
      <c r="H29" s="18">
        <v>48954595.95</v>
      </c>
      <c r="I29" s="18">
        <v>0</v>
      </c>
      <c r="J29" s="18" t="s">
        <v>387</v>
      </c>
    </row>
    <row r="30">
      <c r="A30" s="10" t="s">
        <v>447</v>
      </c>
      <c r="B30" s="11" t="s">
        <v>441</v>
      </c>
      <c r="C30" s="10" t="s">
        <v>448</v>
      </c>
      <c r="D30" s="10" t="s">
        <v>449</v>
      </c>
      <c r="E30" s="10"/>
      <c r="F30" s="10"/>
      <c r="G30" s="18">
        <v>0</v>
      </c>
      <c r="H30" s="18">
        <v>0</v>
      </c>
      <c r="I30" s="18">
        <v>48954595.95</v>
      </c>
      <c r="J30" s="18" t="s">
        <v>387</v>
      </c>
    </row>
    <row r="31">
      <c r="A31" s="10" t="s">
        <v>450</v>
      </c>
      <c r="B31" s="11" t="s">
        <v>451</v>
      </c>
      <c r="C31" s="10" t="s">
        <v>452</v>
      </c>
      <c r="D31" s="10" t="s">
        <v>56</v>
      </c>
      <c r="E31" s="10"/>
      <c r="F31" s="10"/>
      <c r="G31" s="18">
        <f>G32+G33+G34</f>
      </c>
      <c r="H31" s="18">
        <f>H32+H33+H34</f>
      </c>
      <c r="I31" s="18">
        <f>I32+I33+I34</f>
      </c>
      <c r="J31" s="18" t="s">
        <v>387</v>
      </c>
    </row>
    <row r="32">
      <c r="A32" s="10" t="s">
        <v>453</v>
      </c>
      <c r="B32" s="11" t="s">
        <v>441</v>
      </c>
      <c r="C32" s="10" t="s">
        <v>454</v>
      </c>
      <c r="D32" s="10" t="s">
        <v>443</v>
      </c>
      <c r="E32" s="10"/>
      <c r="F32" s="10"/>
      <c r="G32" s="18">
        <v>0</v>
      </c>
      <c r="H32" s="18">
        <v>0</v>
      </c>
      <c r="I32" s="18">
        <v>0</v>
      </c>
      <c r="J32" s="18" t="s">
        <v>387</v>
      </c>
    </row>
    <row r="33">
      <c r="A33" s="10" t="s">
        <v>455</v>
      </c>
      <c r="B33" s="11" t="s">
        <v>441</v>
      </c>
      <c r="C33" s="10" t="s">
        <v>456</v>
      </c>
      <c r="D33" s="10" t="s">
        <v>446</v>
      </c>
      <c r="E33" s="10"/>
      <c r="F33" s="10"/>
      <c r="G33" s="18">
        <v>0</v>
      </c>
      <c r="H33" s="18">
        <v>0</v>
      </c>
      <c r="I33" s="18">
        <v>0</v>
      </c>
      <c r="J33" s="18" t="s">
        <v>387</v>
      </c>
    </row>
    <row r="34">
      <c r="A34" s="10" t="s">
        <v>457</v>
      </c>
      <c r="B34" s="11" t="s">
        <v>441</v>
      </c>
      <c r="C34" s="10" t="s">
        <v>458</v>
      </c>
      <c r="D34" s="10" t="s">
        <v>449</v>
      </c>
      <c r="E34" s="10"/>
      <c r="F34" s="10"/>
      <c r="G34" s="18">
        <v>0</v>
      </c>
      <c r="H34" s="18">
        <v>0</v>
      </c>
      <c r="I34" s="18">
        <v>0</v>
      </c>
      <c r="J34" s="18" t="s">
        <v>387</v>
      </c>
    </row>
    <row r="35" ht="15" customHeight="1">
</row>
    <row r="36" ht="40" customHeight="1">
      <c r="A36" s="7" t="s">
        <v>459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460</v>
      </c>
      <c r="D37" s="6"/>
      <c r="E37" s="6" t="s">
        <v>7</v>
      </c>
      <c r="F37" s="6" t="s">
        <v>8</v>
      </c>
      <c r="G37" s="6"/>
    </row>
    <row r="38" ht="15" customHeight="1">
</row>
    <row r="39" ht="40" customHeight="1">
      <c r="A39" s="7" t="s">
        <v>461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460</v>
      </c>
      <c r="D40" s="6"/>
      <c r="E40" s="6" t="s">
        <v>462</v>
      </c>
      <c r="F40" s="6" t="s">
        <v>463</v>
      </c>
      <c r="G40" s="6"/>
    </row>
    <row r="41" ht="20" customHeight="1">
      <c r="A41" s="6" t="s">
        <v>464</v>
      </c>
      <c r="B41" s="6"/>
    </row>
    <row r="42" ht="15" customHeight="1">
</row>
    <row r="43" ht="20" customHeight="1">
      <c r="A43" s="8" t="s">
        <v>0</v>
      </c>
      <c r="B43" s="8"/>
      <c r="C43" s="8"/>
      <c r="D43" s="8"/>
      <c r="E43" s="8"/>
    </row>
    <row r="44" ht="40" customHeight="1">
      <c r="A44" s="13" t="s">
        <v>2</v>
      </c>
      <c r="B44" s="13"/>
      <c r="C44" s="13"/>
      <c r="D44" s="13"/>
      <c r="E44" s="13"/>
    </row>
    <row r="45" ht="20" customHeight="1">
      <c r="A45" s="6" t="s">
        <v>465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/>
      <c r="D47" s="13"/>
      <c r="E47" s="13"/>
    </row>
    <row r="48" ht="20" customHeight="1">
      <c r="A48" s="6" t="s">
        <v>7</v>
      </c>
      <c r="B48" s="6"/>
      <c r="C48" s="6" t="s">
        <v>8</v>
      </c>
      <c r="D48" s="6"/>
      <c r="E48" s="6"/>
    </row>
    <row r="49" ht="20" customHeight="1">
      <c r="A49" s="6" t="s">
        <v>464</v>
      </c>
      <c r="B49" s="6"/>
    </row>
    <row r="50" ht="20" customHeight="1">
      <c r="A50" s="8" t="s">
        <v>466</v>
      </c>
    </row>
  </sheetData>
  <sheetProtection password="C99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467</v>
      </c>
      <c r="B2" s="23"/>
      <c r="C2" s="24" t="s">
        <v>114</v>
      </c>
      <c r="D2" s="24"/>
      <c r="E2" s="24"/>
      <c r="F2" s="24"/>
      <c r="G2" s="24"/>
      <c r="H2" s="24"/>
    </row>
    <row r="3" ht="25" customHeight="1">
      <c r="A3" s="23" t="s">
        <v>468</v>
      </c>
      <c r="B3" s="23"/>
      <c r="C3" s="24" t="s">
        <v>469</v>
      </c>
      <c r="D3" s="24"/>
      <c r="E3" s="24"/>
      <c r="F3" s="24"/>
      <c r="G3" s="24"/>
      <c r="H3" s="24"/>
    </row>
    <row r="4" ht="25" customHeight="1">
      <c r="A4" s="6" t="s">
        <v>470</v>
      </c>
      <c r="B4" s="6"/>
      <c r="C4" s="6"/>
      <c r="D4" s="6"/>
      <c r="E4" s="6"/>
      <c r="F4" s="6"/>
      <c r="G4" s="6"/>
      <c r="H4" s="6"/>
    </row>
    <row r="5" ht="25" customHeight="1">
</row>
    <row r="6" ht="50" customHeight="1">
      <c r="A6" s="10" t="s">
        <v>378</v>
      </c>
      <c r="B6" s="10" t="s">
        <v>471</v>
      </c>
      <c r="C6" s="10" t="s">
        <v>472</v>
      </c>
      <c r="D6" s="10" t="s">
        <v>473</v>
      </c>
      <c r="E6" s="10"/>
      <c r="F6" s="10"/>
      <c r="G6" s="10"/>
      <c r="H6" s="10" t="s">
        <v>474</v>
      </c>
    </row>
    <row r="7" ht="50" customHeight="1">
      <c r="A7" s="10"/>
      <c r="B7" s="10"/>
      <c r="C7" s="10"/>
      <c r="D7" s="10" t="s">
        <v>475</v>
      </c>
      <c r="E7" s="10" t="s">
        <v>476</v>
      </c>
      <c r="F7" s="10"/>
      <c r="G7" s="10"/>
      <c r="H7" s="10"/>
    </row>
    <row r="8" ht="50" customHeight="1">
      <c r="A8" s="10"/>
      <c r="B8" s="10"/>
      <c r="C8" s="10"/>
      <c r="D8" s="10"/>
      <c r="E8" s="10" t="s">
        <v>477</v>
      </c>
      <c r="F8" s="10" t="s">
        <v>478</v>
      </c>
      <c r="G8" s="10" t="s">
        <v>479</v>
      </c>
      <c r="H8" s="10"/>
    </row>
    <row r="9" ht="25" customHeight="1">
      <c r="A9" s="10" t="s">
        <v>384</v>
      </c>
      <c r="B9" s="10" t="s">
        <v>480</v>
      </c>
      <c r="C9" s="10" t="s">
        <v>481</v>
      </c>
      <c r="D9" s="10" t="s">
        <v>482</v>
      </c>
      <c r="E9" s="10" t="s">
        <v>483</v>
      </c>
      <c r="F9" s="10" t="s">
        <v>484</v>
      </c>
      <c r="G9" s="10" t="s">
        <v>485</v>
      </c>
      <c r="H9" s="10" t="s">
        <v>486</v>
      </c>
    </row>
    <row r="10">
      <c r="A10" s="10" t="s">
        <v>481</v>
      </c>
      <c r="B10" s="11" t="s">
        <v>487</v>
      </c>
      <c r="C10" s="18">
        <v>5</v>
      </c>
      <c r="D10" s="18">
        <v>45140</v>
      </c>
      <c r="E10" s="18">
        <v>39723.2</v>
      </c>
      <c r="F10" s="18">
        <v>0</v>
      </c>
      <c r="G10" s="18">
        <v>5416.8</v>
      </c>
      <c r="H10" s="18">
        <v>2708400</v>
      </c>
    </row>
    <row r="11">
      <c r="A11" s="10" t="s">
        <v>483</v>
      </c>
      <c r="B11" s="11" t="s">
        <v>488</v>
      </c>
      <c r="C11" s="18">
        <v>1</v>
      </c>
      <c r="D11" s="18">
        <v>69921.9727</v>
      </c>
      <c r="E11" s="18">
        <v>47024</v>
      </c>
      <c r="F11" s="18">
        <v>8790.7727</v>
      </c>
      <c r="G11" s="18">
        <v>14107.2</v>
      </c>
      <c r="H11" s="18">
        <v>839063.67</v>
      </c>
    </row>
    <row r="12">
      <c r="A12" s="10" t="s">
        <v>484</v>
      </c>
      <c r="B12" s="11" t="s">
        <v>489</v>
      </c>
      <c r="C12" s="18">
        <v>1.5</v>
      </c>
      <c r="D12" s="18">
        <v>55251.24956</v>
      </c>
      <c r="E12" s="18">
        <v>27684</v>
      </c>
      <c r="F12" s="18">
        <v>15109.44956</v>
      </c>
      <c r="G12" s="18">
        <v>12457.8</v>
      </c>
      <c r="H12" s="18">
        <v>994522.49</v>
      </c>
    </row>
    <row r="13">
      <c r="A13" s="10" t="s">
        <v>486</v>
      </c>
      <c r="B13" s="11" t="s">
        <v>490</v>
      </c>
      <c r="C13" s="18">
        <v>11.13</v>
      </c>
      <c r="D13" s="18">
        <v>52333.15779</v>
      </c>
      <c r="E13" s="18">
        <v>36555.55028</v>
      </c>
      <c r="F13" s="18">
        <v>4810.94251</v>
      </c>
      <c r="G13" s="18">
        <v>10966.665</v>
      </c>
      <c r="H13" s="18">
        <v>6989616.55</v>
      </c>
    </row>
    <row r="14">
      <c r="A14" s="10" t="s">
        <v>491</v>
      </c>
      <c r="B14" s="11" t="s">
        <v>492</v>
      </c>
      <c r="C14" s="18">
        <v>1</v>
      </c>
      <c r="D14" s="18">
        <v>60128.6188</v>
      </c>
      <c r="E14" s="18">
        <v>38755.3</v>
      </c>
      <c r="F14" s="18">
        <v>9746.7288</v>
      </c>
      <c r="G14" s="18">
        <v>11626.59</v>
      </c>
      <c r="H14" s="18">
        <v>721543.43</v>
      </c>
    </row>
    <row r="15">
      <c r="A15" s="10" t="s">
        <v>493</v>
      </c>
      <c r="B15" s="11" t="s">
        <v>494</v>
      </c>
      <c r="C15" s="18">
        <v>2</v>
      </c>
      <c r="D15" s="18">
        <v>42494.5225</v>
      </c>
      <c r="E15" s="18">
        <v>26418.75</v>
      </c>
      <c r="F15" s="18">
        <v>8150.1475</v>
      </c>
      <c r="G15" s="18">
        <v>7925.625</v>
      </c>
      <c r="H15" s="18">
        <v>1019868.54</v>
      </c>
    </row>
    <row r="16">
      <c r="A16" s="10" t="s">
        <v>495</v>
      </c>
      <c r="B16" s="11" t="s">
        <v>496</v>
      </c>
      <c r="C16" s="18">
        <v>1</v>
      </c>
      <c r="D16" s="18">
        <v>39577.2868</v>
      </c>
      <c r="E16" s="18">
        <v>27063</v>
      </c>
      <c r="F16" s="18">
        <v>4395.3868</v>
      </c>
      <c r="G16" s="18">
        <v>8118.9</v>
      </c>
      <c r="H16" s="18">
        <v>474927.44</v>
      </c>
    </row>
    <row r="17">
      <c r="A17" s="10" t="s">
        <v>497</v>
      </c>
      <c r="B17" s="11" t="s">
        <v>498</v>
      </c>
      <c r="C17" s="18">
        <v>1</v>
      </c>
      <c r="D17" s="18">
        <v>39577.2868</v>
      </c>
      <c r="E17" s="18">
        <v>27063</v>
      </c>
      <c r="F17" s="18">
        <v>4395.3868</v>
      </c>
      <c r="G17" s="18">
        <v>8118.9</v>
      </c>
      <c r="H17" s="18">
        <v>474927.44</v>
      </c>
    </row>
    <row r="18">
      <c r="A18" s="10" t="s">
        <v>499</v>
      </c>
      <c r="B18" s="11" t="s">
        <v>500</v>
      </c>
      <c r="C18" s="18">
        <v>1</v>
      </c>
      <c r="D18" s="18">
        <v>43972.6727</v>
      </c>
      <c r="E18" s="18">
        <v>27063</v>
      </c>
      <c r="F18" s="18">
        <v>8790.7727</v>
      </c>
      <c r="G18" s="18">
        <v>8118.9</v>
      </c>
      <c r="H18" s="18">
        <v>527672.07</v>
      </c>
    </row>
    <row r="19">
      <c r="A19" s="10" t="s">
        <v>501</v>
      </c>
      <c r="B19" s="11" t="s">
        <v>502</v>
      </c>
      <c r="C19" s="18">
        <v>1</v>
      </c>
      <c r="D19" s="18">
        <v>63641.8727</v>
      </c>
      <c r="E19" s="18">
        <v>27063</v>
      </c>
      <c r="F19" s="18">
        <v>28459.9727</v>
      </c>
      <c r="G19" s="18">
        <v>8118.9</v>
      </c>
      <c r="H19" s="18">
        <v>763702.47</v>
      </c>
    </row>
    <row r="20">
      <c r="A20" s="10" t="s">
        <v>503</v>
      </c>
      <c r="B20" s="11" t="s">
        <v>504</v>
      </c>
      <c r="C20" s="18">
        <v>1</v>
      </c>
      <c r="D20" s="18">
        <v>52768.1527</v>
      </c>
      <c r="E20" s="18">
        <v>33828.75</v>
      </c>
      <c r="F20" s="18">
        <v>8790.7727</v>
      </c>
      <c r="G20" s="18">
        <v>10148.63</v>
      </c>
      <c r="H20" s="18">
        <v>633217.83</v>
      </c>
    </row>
    <row r="21">
      <c r="A21" s="10" t="s">
        <v>505</v>
      </c>
      <c r="B21" s="11" t="s">
        <v>506</v>
      </c>
      <c r="C21" s="18">
        <v>1</v>
      </c>
      <c r="D21" s="18">
        <v>72437.3527</v>
      </c>
      <c r="E21" s="18">
        <v>33828.75</v>
      </c>
      <c r="F21" s="18">
        <v>28459.9727</v>
      </c>
      <c r="G21" s="18">
        <v>10148.63</v>
      </c>
      <c r="H21" s="18">
        <v>869248.23</v>
      </c>
    </row>
    <row r="22">
      <c r="A22" s="10" t="s">
        <v>507</v>
      </c>
      <c r="B22" s="11" t="s">
        <v>508</v>
      </c>
      <c r="C22" s="18">
        <v>1</v>
      </c>
      <c r="D22" s="18">
        <v>40506.38</v>
      </c>
      <c r="E22" s="18">
        <v>31158.75</v>
      </c>
      <c r="F22" s="18">
        <v>0</v>
      </c>
      <c r="G22" s="18">
        <v>9347.63</v>
      </c>
      <c r="H22" s="18">
        <v>486076.56</v>
      </c>
    </row>
    <row r="23">
      <c r="A23" s="10" t="s">
        <v>509</v>
      </c>
      <c r="B23" s="11" t="s">
        <v>508</v>
      </c>
      <c r="C23" s="18">
        <v>1</v>
      </c>
      <c r="D23" s="18">
        <v>32405.1</v>
      </c>
      <c r="E23" s="18">
        <v>24927</v>
      </c>
      <c r="F23" s="18">
        <v>0</v>
      </c>
      <c r="G23" s="18">
        <v>7478.1</v>
      </c>
      <c r="H23" s="18">
        <v>388861.2</v>
      </c>
    </row>
    <row r="24">
      <c r="A24" s="10" t="s">
        <v>510</v>
      </c>
      <c r="B24" s="11" t="s">
        <v>511</v>
      </c>
      <c r="C24" s="18">
        <v>2</v>
      </c>
      <c r="D24" s="18">
        <v>46167.875</v>
      </c>
      <c r="E24" s="18">
        <v>35513.75</v>
      </c>
      <c r="F24" s="18">
        <v>0</v>
      </c>
      <c r="G24" s="18">
        <v>10654.125</v>
      </c>
      <c r="H24" s="18">
        <v>1108029</v>
      </c>
    </row>
    <row r="25">
      <c r="A25" s="10" t="s">
        <v>512</v>
      </c>
      <c r="B25" s="11" t="s">
        <v>511</v>
      </c>
      <c r="C25" s="18">
        <v>1</v>
      </c>
      <c r="D25" s="18">
        <v>36934.3</v>
      </c>
      <c r="E25" s="18">
        <v>28411</v>
      </c>
      <c r="F25" s="18">
        <v>0</v>
      </c>
      <c r="G25" s="18">
        <v>8523.3</v>
      </c>
      <c r="H25" s="18">
        <v>443211.6</v>
      </c>
    </row>
    <row r="26">
      <c r="A26" s="10" t="s">
        <v>513</v>
      </c>
      <c r="B26" s="11" t="s">
        <v>511</v>
      </c>
      <c r="C26" s="18">
        <v>.8</v>
      </c>
      <c r="D26" s="18">
        <v>28145.12</v>
      </c>
      <c r="E26" s="18">
        <v>21650</v>
      </c>
      <c r="F26" s="18">
        <v>0</v>
      </c>
      <c r="G26" s="18">
        <v>6495.12</v>
      </c>
      <c r="H26" s="18">
        <v>270193.15</v>
      </c>
    </row>
    <row r="27">
      <c r="A27" s="10" t="s">
        <v>514</v>
      </c>
      <c r="B27" s="11" t="s">
        <v>515</v>
      </c>
      <c r="C27" s="18">
        <v>1</v>
      </c>
      <c r="D27" s="18">
        <v>38480.4</v>
      </c>
      <c r="E27" s="18">
        <v>23000</v>
      </c>
      <c r="F27" s="18">
        <v>8580.4</v>
      </c>
      <c r="G27" s="18">
        <v>6900</v>
      </c>
      <c r="H27" s="18">
        <v>461764.8</v>
      </c>
    </row>
    <row r="28">
      <c r="A28" s="10" t="s">
        <v>516</v>
      </c>
      <c r="B28" s="11" t="s">
        <v>517</v>
      </c>
      <c r="C28" s="18">
        <v>1</v>
      </c>
      <c r="D28" s="18">
        <v>38556</v>
      </c>
      <c r="E28" s="18">
        <v>25608</v>
      </c>
      <c r="F28" s="18">
        <v>6048</v>
      </c>
      <c r="G28" s="18">
        <v>6900</v>
      </c>
      <c r="H28" s="18">
        <v>462672</v>
      </c>
    </row>
    <row r="29">
      <c r="A29" s="10" t="s">
        <v>518</v>
      </c>
      <c r="B29" s="11" t="s">
        <v>519</v>
      </c>
      <c r="C29" s="18">
        <v>1</v>
      </c>
      <c r="D29" s="18">
        <v>39338.4</v>
      </c>
      <c r="E29" s="18">
        <v>23000</v>
      </c>
      <c r="F29" s="18">
        <v>9438.4</v>
      </c>
      <c r="G29" s="18">
        <v>6900</v>
      </c>
      <c r="H29" s="18">
        <v>472060.8</v>
      </c>
    </row>
    <row r="30">
      <c r="A30" s="10" t="s">
        <v>520</v>
      </c>
      <c r="B30" s="11" t="s">
        <v>521</v>
      </c>
      <c r="C30" s="18">
        <v>1</v>
      </c>
      <c r="D30" s="18">
        <v>38480</v>
      </c>
      <c r="E30" s="18">
        <v>23000</v>
      </c>
      <c r="F30" s="18">
        <v>8580</v>
      </c>
      <c r="G30" s="18">
        <v>6900</v>
      </c>
      <c r="H30" s="18">
        <v>461760</v>
      </c>
    </row>
    <row r="31">
      <c r="A31" s="10" t="s">
        <v>522</v>
      </c>
      <c r="B31" s="11" t="s">
        <v>489</v>
      </c>
      <c r="C31" s="18">
        <v>1</v>
      </c>
      <c r="D31" s="18">
        <v>61683.2943</v>
      </c>
      <c r="E31" s="18">
        <v>34605</v>
      </c>
      <c r="F31" s="18">
        <v>16696.7943</v>
      </c>
      <c r="G31" s="18">
        <v>10381.5</v>
      </c>
      <c r="H31" s="18">
        <v>740199.53</v>
      </c>
    </row>
    <row r="32">
      <c r="A32" s="10" t="s">
        <v>523</v>
      </c>
      <c r="B32" s="11" t="s">
        <v>489</v>
      </c>
      <c r="C32" s="18">
        <v>.5</v>
      </c>
      <c r="D32" s="18">
        <v>39534.6943</v>
      </c>
      <c r="E32" s="18">
        <v>22183</v>
      </c>
      <c r="F32" s="18">
        <v>10696.7943</v>
      </c>
      <c r="G32" s="18">
        <v>6654.9</v>
      </c>
      <c r="H32" s="18">
        <v>237208.17</v>
      </c>
    </row>
    <row r="33">
      <c r="A33" s="10" t="s">
        <v>524</v>
      </c>
      <c r="B33" s="11" t="s">
        <v>525</v>
      </c>
      <c r="C33" s="18">
        <v>2</v>
      </c>
      <c r="D33" s="18">
        <v>55110.1743</v>
      </c>
      <c r="E33" s="18">
        <v>29548.75</v>
      </c>
      <c r="F33" s="18">
        <v>16696.7943</v>
      </c>
      <c r="G33" s="18">
        <v>8864.63</v>
      </c>
      <c r="H33" s="18">
        <v>1322644.18</v>
      </c>
    </row>
    <row r="34">
      <c r="A34" s="10" t="s">
        <v>526</v>
      </c>
      <c r="B34" s="11" t="s">
        <v>527</v>
      </c>
      <c r="C34" s="18">
        <v>1</v>
      </c>
      <c r="D34" s="18">
        <v>52685.9943</v>
      </c>
      <c r="E34" s="18">
        <v>27684</v>
      </c>
      <c r="F34" s="18">
        <v>16696.7943</v>
      </c>
      <c r="G34" s="18">
        <v>8305.2</v>
      </c>
      <c r="H34" s="18">
        <v>632231.93</v>
      </c>
    </row>
    <row r="35">
      <c r="A35" s="10" t="s">
        <v>528</v>
      </c>
      <c r="B35" s="11" t="s">
        <v>529</v>
      </c>
      <c r="C35" s="18">
        <v>1</v>
      </c>
      <c r="D35" s="18">
        <v>48485.4543</v>
      </c>
      <c r="E35" s="18">
        <v>27684</v>
      </c>
      <c r="F35" s="18">
        <v>12080.9943</v>
      </c>
      <c r="G35" s="18">
        <v>8720.46</v>
      </c>
      <c r="H35" s="18">
        <v>581825.45</v>
      </c>
    </row>
    <row r="36">
      <c r="A36" s="10" t="s">
        <v>530</v>
      </c>
      <c r="B36" s="11" t="s">
        <v>531</v>
      </c>
      <c r="C36" s="18">
        <v>1</v>
      </c>
      <c r="D36" s="18">
        <v>53101.2543</v>
      </c>
      <c r="E36" s="18">
        <v>27684</v>
      </c>
      <c r="F36" s="18">
        <v>16696.7943</v>
      </c>
      <c r="G36" s="18">
        <v>8720.46</v>
      </c>
      <c r="H36" s="18">
        <v>637215.05</v>
      </c>
    </row>
    <row r="37">
      <c r="A37" s="10" t="s">
        <v>532</v>
      </c>
      <c r="B37" s="11" t="s">
        <v>533</v>
      </c>
      <c r="C37" s="18">
        <v>.5</v>
      </c>
      <c r="D37" s="18">
        <v>50465.0943</v>
      </c>
      <c r="E37" s="18">
        <v>27232.5</v>
      </c>
      <c r="F37" s="18">
        <v>16696.7943</v>
      </c>
      <c r="G37" s="18">
        <v>6535.8</v>
      </c>
      <c r="H37" s="18">
        <v>302790.57</v>
      </c>
    </row>
    <row r="38">
      <c r="A38" s="10" t="s">
        <v>534</v>
      </c>
      <c r="B38" s="11" t="s">
        <v>535</v>
      </c>
      <c r="C38" s="18">
        <v>2</v>
      </c>
      <c r="D38" s="18">
        <v>52685.9943</v>
      </c>
      <c r="E38" s="18">
        <v>27684</v>
      </c>
      <c r="F38" s="18">
        <v>16696.7943</v>
      </c>
      <c r="G38" s="18">
        <v>8305.2</v>
      </c>
      <c r="H38" s="18">
        <v>1264463.86</v>
      </c>
    </row>
    <row r="39">
      <c r="A39" s="10" t="s">
        <v>536</v>
      </c>
      <c r="B39" s="11" t="s">
        <v>535</v>
      </c>
      <c r="C39" s="18">
        <v>1</v>
      </c>
      <c r="D39" s="18">
        <v>61683.2943</v>
      </c>
      <c r="E39" s="18">
        <v>34605</v>
      </c>
      <c r="F39" s="18">
        <v>16696.7943</v>
      </c>
      <c r="G39" s="18">
        <v>10381.5</v>
      </c>
      <c r="H39" s="18">
        <v>740199.53</v>
      </c>
    </row>
    <row r="40">
      <c r="A40" s="10" t="s">
        <v>537</v>
      </c>
      <c r="B40" s="11" t="s">
        <v>538</v>
      </c>
      <c r="C40" s="18">
        <v>2</v>
      </c>
      <c r="D40" s="18">
        <v>23000</v>
      </c>
      <c r="E40" s="18">
        <v>19640</v>
      </c>
      <c r="F40" s="18">
        <v>0</v>
      </c>
      <c r="G40" s="18">
        <v>3360</v>
      </c>
      <c r="H40" s="18">
        <v>552000</v>
      </c>
    </row>
    <row r="41">
      <c r="A41" s="10" t="s">
        <v>539</v>
      </c>
      <c r="B41" s="11" t="s">
        <v>540</v>
      </c>
      <c r="C41" s="18">
        <v>1</v>
      </c>
      <c r="D41" s="18">
        <v>23000</v>
      </c>
      <c r="E41" s="18">
        <v>19498.4</v>
      </c>
      <c r="F41" s="18">
        <v>0</v>
      </c>
      <c r="G41" s="18">
        <v>3501.6</v>
      </c>
      <c r="H41" s="18">
        <v>276000</v>
      </c>
    </row>
    <row r="42">
      <c r="A42" s="10" t="s">
        <v>541</v>
      </c>
      <c r="B42" s="11" t="s">
        <v>542</v>
      </c>
      <c r="C42" s="18">
        <v>1</v>
      </c>
      <c r="D42" s="18">
        <v>29900</v>
      </c>
      <c r="E42" s="18">
        <v>23000</v>
      </c>
      <c r="F42" s="18">
        <v>0</v>
      </c>
      <c r="G42" s="18">
        <v>6900</v>
      </c>
      <c r="H42" s="18">
        <v>358800</v>
      </c>
    </row>
    <row r="43">
      <c r="A43" s="10" t="s">
        <v>543</v>
      </c>
      <c r="B43" s="11" t="s">
        <v>544</v>
      </c>
      <c r="C43" s="18">
        <v>1</v>
      </c>
      <c r="D43" s="18">
        <v>22999.56</v>
      </c>
      <c r="E43" s="18">
        <v>19498.4</v>
      </c>
      <c r="F43" s="18">
        <v>0</v>
      </c>
      <c r="G43" s="18">
        <v>3501.16</v>
      </c>
      <c r="H43" s="18">
        <v>275994.72</v>
      </c>
    </row>
    <row r="44">
      <c r="A44" s="10" t="s">
        <v>545</v>
      </c>
      <c r="B44" s="11" t="s">
        <v>546</v>
      </c>
      <c r="C44" s="18">
        <v>2</v>
      </c>
      <c r="D44" s="18">
        <v>37076.91</v>
      </c>
      <c r="E44" s="18">
        <v>34400.01</v>
      </c>
      <c r="F44" s="18">
        <v>0</v>
      </c>
      <c r="G44" s="18">
        <v>2676.9</v>
      </c>
      <c r="H44" s="18">
        <v>889845.84</v>
      </c>
    </row>
    <row r="45">
      <c r="A45" s="10" t="s">
        <v>547</v>
      </c>
      <c r="B45" s="11" t="s">
        <v>548</v>
      </c>
      <c r="C45" s="18">
        <v>10</v>
      </c>
      <c r="D45" s="18">
        <v>27050.024</v>
      </c>
      <c r="E45" s="18">
        <v>20213.3</v>
      </c>
      <c r="F45" s="18">
        <v>4050.024</v>
      </c>
      <c r="G45" s="18">
        <v>2786.7</v>
      </c>
      <c r="H45" s="18">
        <v>3246002.88</v>
      </c>
    </row>
    <row r="46">
      <c r="A46" s="10" t="s">
        <v>549</v>
      </c>
      <c r="B46" s="11" t="s">
        <v>546</v>
      </c>
      <c r="C46" s="18">
        <v>1</v>
      </c>
      <c r="D46" s="18">
        <v>22999.91</v>
      </c>
      <c r="E46" s="18">
        <v>20323.01</v>
      </c>
      <c r="F46" s="18">
        <v>0</v>
      </c>
      <c r="G46" s="18">
        <v>2676.9</v>
      </c>
      <c r="H46" s="18">
        <v>275998.92</v>
      </c>
    </row>
    <row r="47">
      <c r="A47" s="10" t="s">
        <v>550</v>
      </c>
      <c r="B47" s="11" t="s">
        <v>490</v>
      </c>
      <c r="C47" s="18">
        <v>12.11</v>
      </c>
      <c r="D47" s="18">
        <v>49035.3176</v>
      </c>
      <c r="E47" s="18">
        <v>34018.75009</v>
      </c>
      <c r="F47" s="18">
        <v>4810.94251</v>
      </c>
      <c r="G47" s="18">
        <v>10205.625</v>
      </c>
      <c r="H47" s="18">
        <v>7125812.35</v>
      </c>
    </row>
    <row r="48">
      <c r="A48" s="10" t="s">
        <v>551</v>
      </c>
      <c r="B48" s="11" t="s">
        <v>490</v>
      </c>
      <c r="C48" s="18">
        <v>17.79</v>
      </c>
      <c r="D48" s="18">
        <v>49518.65779</v>
      </c>
      <c r="E48" s="18">
        <v>34390.55028</v>
      </c>
      <c r="F48" s="18">
        <v>4810.94251</v>
      </c>
      <c r="G48" s="18">
        <v>10317.165</v>
      </c>
      <c r="H48" s="18">
        <v>10571243.07</v>
      </c>
    </row>
    <row r="49">
      <c r="A49" s="10" t="s">
        <v>552</v>
      </c>
      <c r="B49" s="11" t="s">
        <v>490</v>
      </c>
      <c r="C49" s="18">
        <v>45.47</v>
      </c>
      <c r="D49" s="18">
        <v>48192.84948</v>
      </c>
      <c r="E49" s="18">
        <v>34390.55028</v>
      </c>
      <c r="F49" s="18">
        <v>3485.1342</v>
      </c>
      <c r="G49" s="18">
        <v>10317.165</v>
      </c>
      <c r="H49" s="18">
        <v>26295946.39</v>
      </c>
    </row>
    <row r="50">
      <c r="A50" s="10" t="s">
        <v>553</v>
      </c>
      <c r="B50" s="11" t="s">
        <v>490</v>
      </c>
      <c r="C50" s="18">
        <v>3.46</v>
      </c>
      <c r="D50" s="18">
        <v>48482.8176</v>
      </c>
      <c r="E50" s="18">
        <v>33593.75009</v>
      </c>
      <c r="F50" s="18">
        <v>4810.94251</v>
      </c>
      <c r="G50" s="18">
        <v>10078.125</v>
      </c>
      <c r="H50" s="18">
        <v>2013006.59</v>
      </c>
    </row>
    <row r="51">
      <c r="A51" s="10" t="s">
        <v>554</v>
      </c>
      <c r="B51" s="11" t="s">
        <v>555</v>
      </c>
      <c r="C51" s="18">
        <v>1</v>
      </c>
      <c r="D51" s="18">
        <v>44771.86223</v>
      </c>
      <c r="E51" s="18">
        <v>27241.2</v>
      </c>
      <c r="F51" s="18">
        <v>9358.29123</v>
      </c>
      <c r="G51" s="18">
        <v>8172.371</v>
      </c>
      <c r="H51" s="18">
        <v>537262.35</v>
      </c>
    </row>
    <row r="52">
      <c r="A52" s="10" t="s">
        <v>556</v>
      </c>
      <c r="B52" s="11" t="s">
        <v>494</v>
      </c>
      <c r="C52" s="18">
        <v>1</v>
      </c>
      <c r="D52" s="18">
        <v>29992.9183</v>
      </c>
      <c r="E52" s="18">
        <v>18056</v>
      </c>
      <c r="F52" s="18">
        <v>6520.1183</v>
      </c>
      <c r="G52" s="18">
        <v>5416.8</v>
      </c>
      <c r="H52" s="18">
        <v>359915.02</v>
      </c>
    </row>
    <row r="53">
      <c r="A53" s="10" t="s">
        <v>557</v>
      </c>
      <c r="B53" s="11" t="s">
        <v>558</v>
      </c>
      <c r="C53" s="18">
        <v>1</v>
      </c>
      <c r="D53" s="18">
        <v>29992.9183</v>
      </c>
      <c r="E53" s="18">
        <v>18056</v>
      </c>
      <c r="F53" s="18">
        <v>6520.1183</v>
      </c>
      <c r="G53" s="18">
        <v>5416.8</v>
      </c>
      <c r="H53" s="18">
        <v>359915.02</v>
      </c>
    </row>
    <row r="54">
      <c r="A54" s="10" t="s">
        <v>559</v>
      </c>
      <c r="B54" s="11" t="s">
        <v>560</v>
      </c>
      <c r="C54" s="18">
        <v>.5</v>
      </c>
      <c r="D54" s="18">
        <v>29519.8483</v>
      </c>
      <c r="E54" s="18">
        <v>14501</v>
      </c>
      <c r="F54" s="18">
        <v>10668.8183</v>
      </c>
      <c r="G54" s="18">
        <v>4350.03</v>
      </c>
      <c r="H54" s="18">
        <v>177119.09</v>
      </c>
    </row>
    <row r="55">
      <c r="A55" s="10" t="s">
        <v>561</v>
      </c>
      <c r="B55" s="11" t="s">
        <v>562</v>
      </c>
      <c r="C55" s="18">
        <v>1</v>
      </c>
      <c r="D55" s="18">
        <v>32351.5183</v>
      </c>
      <c r="E55" s="18">
        <v>19870.4</v>
      </c>
      <c r="F55" s="18">
        <v>6520.1183</v>
      </c>
      <c r="G55" s="18">
        <v>5961</v>
      </c>
      <c r="H55" s="18">
        <v>388218.22</v>
      </c>
    </row>
    <row r="56">
      <c r="A56" s="10" t="s">
        <v>563</v>
      </c>
      <c r="B56" s="11" t="s">
        <v>564</v>
      </c>
      <c r="C56" s="18">
        <v>1</v>
      </c>
      <c r="D56" s="18">
        <v>36420.1183</v>
      </c>
      <c r="E56" s="18">
        <v>23000</v>
      </c>
      <c r="F56" s="18">
        <v>6520.1183</v>
      </c>
      <c r="G56" s="18">
        <v>6900</v>
      </c>
      <c r="H56" s="18">
        <v>437041.42</v>
      </c>
    </row>
    <row r="57">
      <c r="A57" s="10" t="s">
        <v>565</v>
      </c>
      <c r="B57" s="11" t="s">
        <v>566</v>
      </c>
      <c r="C57" s="18">
        <v>1</v>
      </c>
      <c r="D57" s="18">
        <v>36720.1183</v>
      </c>
      <c r="E57" s="18">
        <v>23300</v>
      </c>
      <c r="F57" s="18">
        <v>6520.1183</v>
      </c>
      <c r="G57" s="18">
        <v>6900</v>
      </c>
      <c r="H57" s="18">
        <v>440641.42</v>
      </c>
    </row>
    <row r="58">
      <c r="A58" s="10" t="s">
        <v>567</v>
      </c>
      <c r="B58" s="11" t="s">
        <v>568</v>
      </c>
      <c r="C58" s="18">
        <v>1</v>
      </c>
      <c r="D58" s="18">
        <v>36420.1183</v>
      </c>
      <c r="E58" s="18">
        <v>23000</v>
      </c>
      <c r="F58" s="18">
        <v>6520.1183</v>
      </c>
      <c r="G58" s="18">
        <v>6900</v>
      </c>
      <c r="H58" s="18">
        <v>437041.42</v>
      </c>
    </row>
    <row r="59">
      <c r="A59" s="10" t="s">
        <v>569</v>
      </c>
      <c r="B59" s="11" t="s">
        <v>570</v>
      </c>
      <c r="C59" s="18">
        <v>1</v>
      </c>
      <c r="D59" s="18">
        <v>36420.1183</v>
      </c>
      <c r="E59" s="18">
        <v>23000</v>
      </c>
      <c r="F59" s="18">
        <v>6520.1183</v>
      </c>
      <c r="G59" s="18">
        <v>6900</v>
      </c>
      <c r="H59" s="18">
        <v>437041.42</v>
      </c>
    </row>
    <row r="60">
      <c r="A60" s="10" t="s">
        <v>571</v>
      </c>
      <c r="B60" s="11" t="s">
        <v>570</v>
      </c>
      <c r="C60" s="18">
        <v>1</v>
      </c>
      <c r="D60" s="18">
        <v>39680.1771</v>
      </c>
      <c r="E60" s="18">
        <v>23000</v>
      </c>
      <c r="F60" s="18">
        <v>9780.1771</v>
      </c>
      <c r="G60" s="18">
        <v>6900</v>
      </c>
      <c r="H60" s="18">
        <v>476162.13</v>
      </c>
    </row>
    <row r="61">
      <c r="A61" s="10" t="s">
        <v>572</v>
      </c>
      <c r="B61" s="11" t="s">
        <v>573</v>
      </c>
      <c r="C61" s="18">
        <v>1</v>
      </c>
      <c r="D61" s="18">
        <v>69181.3378</v>
      </c>
      <c r="E61" s="18">
        <v>45718.93</v>
      </c>
      <c r="F61" s="18">
        <v>9746.7288</v>
      </c>
      <c r="G61" s="18">
        <v>13715.679</v>
      </c>
      <c r="H61" s="18">
        <v>830176.05</v>
      </c>
    </row>
    <row r="62" ht="25" customHeight="1">
      <c r="A62" s="26" t="s">
        <v>574</v>
      </c>
      <c r="B62" s="26"/>
      <c r="C62" s="22" t="s">
        <v>387</v>
      </c>
      <c r="D62" s="22">
        <f>SUBTOTAL(9,D10:D61)</f>
      </c>
      <c r="E62" s="22" t="s">
        <v>387</v>
      </c>
      <c r="F62" s="22" t="s">
        <v>387</v>
      </c>
      <c r="G62" s="22" t="s">
        <v>387</v>
      </c>
      <c r="H62" s="22">
        <f>SUBTOTAL(9,H10:H61)</f>
      </c>
    </row>
    <row r="63" ht="25" customHeight="1">
</row>
    <row r="64" ht="25" customHeight="1">
      <c r="A64" s="23" t="s">
        <v>467</v>
      </c>
      <c r="B64" s="23"/>
      <c r="C64" s="24" t="s">
        <v>114</v>
      </c>
      <c r="D64" s="24"/>
      <c r="E64" s="24"/>
      <c r="F64" s="24"/>
      <c r="G64" s="24"/>
      <c r="H64" s="24"/>
    </row>
    <row r="65" ht="25" customHeight="1">
      <c r="A65" s="23" t="s">
        <v>468</v>
      </c>
      <c r="B65" s="23"/>
      <c r="C65" s="24" t="s">
        <v>575</v>
      </c>
      <c r="D65" s="24"/>
      <c r="E65" s="24"/>
      <c r="F65" s="24"/>
      <c r="G65" s="24"/>
      <c r="H65" s="24"/>
    </row>
    <row r="66" ht="25" customHeight="1">
      <c r="A66" s="6" t="s">
        <v>470</v>
      </c>
      <c r="B66" s="6"/>
      <c r="C66" s="6"/>
      <c r="D66" s="6"/>
      <c r="E66" s="6"/>
      <c r="F66" s="6"/>
      <c r="G66" s="6"/>
      <c r="H66" s="6"/>
    </row>
    <row r="67" ht="25" customHeight="1">
</row>
    <row r="68" ht="50" customHeight="1">
      <c r="A68" s="10" t="s">
        <v>378</v>
      </c>
      <c r="B68" s="10" t="s">
        <v>471</v>
      </c>
      <c r="C68" s="10" t="s">
        <v>472</v>
      </c>
      <c r="D68" s="10" t="s">
        <v>473</v>
      </c>
      <c r="E68" s="10"/>
      <c r="F68" s="10"/>
      <c r="G68" s="10"/>
      <c r="H68" s="10" t="s">
        <v>474</v>
      </c>
    </row>
    <row r="69" ht="50" customHeight="1">
      <c r="A69" s="10"/>
      <c r="B69" s="10"/>
      <c r="C69" s="10"/>
      <c r="D69" s="10" t="s">
        <v>475</v>
      </c>
      <c r="E69" s="10" t="s">
        <v>476</v>
      </c>
      <c r="F69" s="10"/>
      <c r="G69" s="10"/>
      <c r="H69" s="10"/>
    </row>
    <row r="70" ht="50" customHeight="1">
      <c r="A70" s="10"/>
      <c r="B70" s="10"/>
      <c r="C70" s="10"/>
      <c r="D70" s="10"/>
      <c r="E70" s="10" t="s">
        <v>477</v>
      </c>
      <c r="F70" s="10" t="s">
        <v>478</v>
      </c>
      <c r="G70" s="10" t="s">
        <v>479</v>
      </c>
      <c r="H70" s="10"/>
    </row>
    <row r="71" ht="25" customHeight="1">
      <c r="A71" s="10" t="s">
        <v>384</v>
      </c>
      <c r="B71" s="10" t="s">
        <v>480</v>
      </c>
      <c r="C71" s="10" t="s">
        <v>481</v>
      </c>
      <c r="D71" s="10" t="s">
        <v>482</v>
      </c>
      <c r="E71" s="10" t="s">
        <v>483</v>
      </c>
      <c r="F71" s="10" t="s">
        <v>484</v>
      </c>
      <c r="G71" s="10" t="s">
        <v>485</v>
      </c>
      <c r="H71" s="10" t="s">
        <v>486</v>
      </c>
    </row>
    <row r="72">
      <c r="A72" s="10" t="s">
        <v>480</v>
      </c>
      <c r="B72" s="11" t="s">
        <v>576</v>
      </c>
      <c r="C72" s="18">
        <v>3</v>
      </c>
      <c r="D72" s="18">
        <v>33200.3217</v>
      </c>
      <c r="E72" s="18">
        <v>12128</v>
      </c>
      <c r="F72" s="18">
        <v>17433.9217</v>
      </c>
      <c r="G72" s="18">
        <v>3638.4</v>
      </c>
      <c r="H72" s="18">
        <v>1195211.58</v>
      </c>
    </row>
    <row r="73">
      <c r="A73" s="10" t="s">
        <v>577</v>
      </c>
      <c r="B73" s="11" t="s">
        <v>578</v>
      </c>
      <c r="C73" s="18">
        <v>1</v>
      </c>
      <c r="D73" s="18">
        <v>125576.5917</v>
      </c>
      <c r="E73" s="18">
        <v>27063</v>
      </c>
      <c r="F73" s="18">
        <v>90394.6917</v>
      </c>
      <c r="G73" s="18">
        <v>8118.9</v>
      </c>
      <c r="H73" s="18">
        <v>1506919.1</v>
      </c>
    </row>
    <row r="74">
      <c r="A74" s="10" t="s">
        <v>579</v>
      </c>
      <c r="B74" s="11" t="s">
        <v>580</v>
      </c>
      <c r="C74" s="18">
        <v>1</v>
      </c>
      <c r="D74" s="18">
        <v>54608.4609</v>
      </c>
      <c r="E74" s="18">
        <v>27684</v>
      </c>
      <c r="F74" s="18">
        <v>18619.2609</v>
      </c>
      <c r="G74" s="18">
        <v>8305.2</v>
      </c>
      <c r="H74" s="18">
        <v>655301.53</v>
      </c>
    </row>
    <row r="75">
      <c r="A75" s="10" t="s">
        <v>581</v>
      </c>
      <c r="B75" s="11" t="s">
        <v>582</v>
      </c>
      <c r="C75" s="18">
        <v>17.66</v>
      </c>
      <c r="D75" s="18">
        <v>45614.4688</v>
      </c>
      <c r="E75" s="18">
        <v>28109</v>
      </c>
      <c r="F75" s="18">
        <v>9072.7688</v>
      </c>
      <c r="G75" s="18">
        <v>8432.7</v>
      </c>
      <c r="H75" s="18">
        <v>9666618.23</v>
      </c>
    </row>
    <row r="76">
      <c r="A76" s="10" t="s">
        <v>583</v>
      </c>
      <c r="B76" s="11" t="s">
        <v>584</v>
      </c>
      <c r="C76" s="18">
        <v>1</v>
      </c>
      <c r="D76" s="18">
        <v>165350.4351</v>
      </c>
      <c r="E76" s="18">
        <v>23000</v>
      </c>
      <c r="F76" s="18">
        <v>135450.4351</v>
      </c>
      <c r="G76" s="18">
        <v>6900</v>
      </c>
      <c r="H76" s="18">
        <v>1984205.22</v>
      </c>
    </row>
    <row r="77">
      <c r="A77" s="10" t="s">
        <v>585</v>
      </c>
      <c r="B77" s="11" t="s">
        <v>586</v>
      </c>
      <c r="C77" s="18">
        <v>2</v>
      </c>
      <c r="D77" s="18">
        <v>36815.38</v>
      </c>
      <c r="E77" s="18">
        <v>23000</v>
      </c>
      <c r="F77" s="18">
        <v>6915.38</v>
      </c>
      <c r="G77" s="18">
        <v>6900</v>
      </c>
      <c r="H77" s="18">
        <v>883569.12</v>
      </c>
    </row>
    <row r="78">
      <c r="A78" s="10" t="s">
        <v>587</v>
      </c>
      <c r="B78" s="11" t="s">
        <v>588</v>
      </c>
      <c r="C78" s="18">
        <v>1</v>
      </c>
      <c r="D78" s="18">
        <v>37360.7025</v>
      </c>
      <c r="E78" s="18">
        <v>18056</v>
      </c>
      <c r="F78" s="18">
        <v>13887.9025</v>
      </c>
      <c r="G78" s="18">
        <v>5416.8</v>
      </c>
      <c r="H78" s="18">
        <v>448328.43</v>
      </c>
    </row>
    <row r="79">
      <c r="A79" s="10" t="s">
        <v>589</v>
      </c>
      <c r="B79" s="11" t="s">
        <v>590</v>
      </c>
      <c r="C79" s="18">
        <v>3</v>
      </c>
      <c r="D79" s="18">
        <v>16676.15</v>
      </c>
      <c r="E79" s="18">
        <v>14501</v>
      </c>
      <c r="F79" s="18">
        <v>0</v>
      </c>
      <c r="G79" s="18">
        <v>2175.15</v>
      </c>
      <c r="H79" s="18">
        <v>600341.4</v>
      </c>
    </row>
    <row r="80">
      <c r="A80" s="10" t="s">
        <v>591</v>
      </c>
      <c r="B80" s="11" t="s">
        <v>592</v>
      </c>
      <c r="C80" s="18">
        <v>2</v>
      </c>
      <c r="D80" s="18">
        <v>127328.9917</v>
      </c>
      <c r="E80" s="18">
        <v>28411</v>
      </c>
      <c r="F80" s="18">
        <v>90394.6917</v>
      </c>
      <c r="G80" s="18">
        <v>8523.3</v>
      </c>
      <c r="H80" s="18">
        <v>3055895.8</v>
      </c>
    </row>
    <row r="81">
      <c r="A81" s="10" t="s">
        <v>593</v>
      </c>
      <c r="B81" s="11" t="s">
        <v>594</v>
      </c>
      <c r="C81" s="18">
        <v>1</v>
      </c>
      <c r="D81" s="18">
        <v>126711.4917</v>
      </c>
      <c r="E81" s="18">
        <v>27936</v>
      </c>
      <c r="F81" s="18">
        <v>90394.6917</v>
      </c>
      <c r="G81" s="18">
        <v>8380.8</v>
      </c>
      <c r="H81" s="18">
        <v>1520537.9</v>
      </c>
    </row>
    <row r="82">
      <c r="A82" s="10" t="s">
        <v>595</v>
      </c>
      <c r="B82" s="11" t="s">
        <v>546</v>
      </c>
      <c r="C82" s="18">
        <v>1</v>
      </c>
      <c r="D82" s="18">
        <v>36815.38</v>
      </c>
      <c r="E82" s="18">
        <v>23000</v>
      </c>
      <c r="F82" s="18">
        <v>6915.38</v>
      </c>
      <c r="G82" s="18">
        <v>6900</v>
      </c>
      <c r="H82" s="18">
        <v>441784.56</v>
      </c>
    </row>
    <row r="83">
      <c r="A83" s="10" t="s">
        <v>596</v>
      </c>
      <c r="B83" s="11" t="s">
        <v>597</v>
      </c>
      <c r="C83" s="18">
        <v>1</v>
      </c>
      <c r="D83" s="18">
        <v>54608.4609</v>
      </c>
      <c r="E83" s="18">
        <v>27684</v>
      </c>
      <c r="F83" s="18">
        <v>18619.2609</v>
      </c>
      <c r="G83" s="18">
        <v>8305.2</v>
      </c>
      <c r="H83" s="18">
        <v>655301.53</v>
      </c>
    </row>
    <row r="84">
      <c r="A84" s="10" t="s">
        <v>598</v>
      </c>
      <c r="B84" s="11" t="s">
        <v>582</v>
      </c>
      <c r="C84" s="18">
        <v>29.7</v>
      </c>
      <c r="D84" s="18">
        <v>50258.419</v>
      </c>
      <c r="E84" s="18">
        <v>31132.8</v>
      </c>
      <c r="F84" s="18">
        <v>11342.419</v>
      </c>
      <c r="G84" s="18">
        <v>7783.2</v>
      </c>
      <c r="H84" s="18">
        <v>17912100.53</v>
      </c>
    </row>
    <row r="85" ht="25" customHeight="1">
      <c r="A85" s="26" t="s">
        <v>574</v>
      </c>
      <c r="B85" s="26"/>
      <c r="C85" s="22" t="s">
        <v>387</v>
      </c>
      <c r="D85" s="22">
        <f>SUBTOTAL(9,D72:D84)</f>
      </c>
      <c r="E85" s="22" t="s">
        <v>387</v>
      </c>
      <c r="F85" s="22" t="s">
        <v>387</v>
      </c>
      <c r="G85" s="22" t="s">
        <v>387</v>
      </c>
      <c r="H85" s="22">
        <f>SUBTOTAL(9,H72:H84)</f>
      </c>
    </row>
    <row r="86" ht="25" customHeight="1">
</row>
    <row r="87" ht="25" customHeight="1">
      <c r="A87" s="23" t="s">
        <v>467</v>
      </c>
      <c r="B87" s="23"/>
      <c r="C87" s="24" t="s">
        <v>114</v>
      </c>
      <c r="D87" s="24"/>
      <c r="E87" s="24"/>
      <c r="F87" s="24"/>
      <c r="G87" s="24"/>
      <c r="H87" s="24"/>
    </row>
    <row r="88" ht="25" customHeight="1">
      <c r="A88" s="23" t="s">
        <v>468</v>
      </c>
      <c r="B88" s="23"/>
      <c r="C88" s="24" t="s">
        <v>599</v>
      </c>
      <c r="D88" s="24"/>
      <c r="E88" s="24"/>
      <c r="F88" s="24"/>
      <c r="G88" s="24"/>
      <c r="H88" s="24"/>
    </row>
    <row r="89" ht="25" customHeight="1">
      <c r="A89" s="6" t="s">
        <v>600</v>
      </c>
      <c r="B89" s="6"/>
      <c r="C89" s="6"/>
      <c r="D89" s="6"/>
      <c r="E89" s="6"/>
      <c r="F89" s="6"/>
      <c r="G89" s="6"/>
      <c r="H89" s="6"/>
    </row>
    <row r="90" ht="25" customHeight="1">
</row>
    <row r="91" ht="50" customHeight="1">
      <c r="A91" s="10" t="s">
        <v>378</v>
      </c>
      <c r="B91" s="10" t="s">
        <v>471</v>
      </c>
      <c r="C91" s="10" t="s">
        <v>472</v>
      </c>
      <c r="D91" s="10" t="s">
        <v>473</v>
      </c>
      <c r="E91" s="10"/>
      <c r="F91" s="10"/>
      <c r="G91" s="10"/>
      <c r="H91" s="10" t="s">
        <v>474</v>
      </c>
    </row>
    <row r="92" ht="50" customHeight="1">
      <c r="A92" s="10"/>
      <c r="B92" s="10"/>
      <c r="C92" s="10"/>
      <c r="D92" s="10" t="s">
        <v>475</v>
      </c>
      <c r="E92" s="10" t="s">
        <v>476</v>
      </c>
      <c r="F92" s="10"/>
      <c r="G92" s="10"/>
      <c r="H92" s="10"/>
    </row>
    <row r="93" ht="50" customHeight="1">
      <c r="A93" s="10"/>
      <c r="B93" s="10"/>
      <c r="C93" s="10"/>
      <c r="D93" s="10"/>
      <c r="E93" s="10" t="s">
        <v>477</v>
      </c>
      <c r="F93" s="10" t="s">
        <v>478</v>
      </c>
      <c r="G93" s="10" t="s">
        <v>479</v>
      </c>
      <c r="H93" s="10"/>
    </row>
    <row r="94" ht="25" customHeight="1">
      <c r="A94" s="10" t="s">
        <v>384</v>
      </c>
      <c r="B94" s="10" t="s">
        <v>480</v>
      </c>
      <c r="C94" s="10" t="s">
        <v>481</v>
      </c>
      <c r="D94" s="10" t="s">
        <v>482</v>
      </c>
      <c r="E94" s="10" t="s">
        <v>483</v>
      </c>
      <c r="F94" s="10" t="s">
        <v>484</v>
      </c>
      <c r="G94" s="10" t="s">
        <v>485</v>
      </c>
      <c r="H94" s="10" t="s">
        <v>486</v>
      </c>
    </row>
    <row r="95" ht="25" customHeight="1">
      <c r="A95" s="26" t="s">
        <v>574</v>
      </c>
      <c r="B95" s="26"/>
      <c r="C95" s="22" t="s">
        <v>387</v>
      </c>
      <c r="D95" s="22" t="s">
        <v>387</v>
      </c>
      <c r="E95" s="22" t="s">
        <v>387</v>
      </c>
      <c r="F95" s="22" t="s">
        <v>387</v>
      </c>
      <c r="G95" s="22" t="s">
        <v>387</v>
      </c>
      <c r="H95" s="22" t="s">
        <v>387</v>
      </c>
    </row>
  </sheetData>
  <sheetProtection password="C993" sheet="1" objects="1" scenarios="1"/>
  <mergeCells>
    <mergeCell ref="A2:B2"/>
    <mergeCell ref="C2:H2"/>
    <mergeCell ref="A3:B3"/>
    <mergeCell ref="C3:H3"/>
    <mergeCell ref="A4:H4"/>
    <mergeCell ref="A6:A8"/>
    <mergeCell ref="B6:B8"/>
    <mergeCell ref="C6:C8"/>
    <mergeCell ref="D6:G6"/>
    <mergeCell ref="H6:H8"/>
    <mergeCell ref="D7:D8"/>
    <mergeCell ref="E7:G7"/>
    <mergeCell ref="A62:B62"/>
    <mergeCell ref="A64:B64"/>
    <mergeCell ref="C64:H64"/>
    <mergeCell ref="A65:B65"/>
    <mergeCell ref="C65:H65"/>
    <mergeCell ref="A66:H66"/>
    <mergeCell ref="A68:A70"/>
    <mergeCell ref="B68:B70"/>
    <mergeCell ref="C68:C70"/>
    <mergeCell ref="D68:G68"/>
    <mergeCell ref="H68:H70"/>
    <mergeCell ref="D69:D70"/>
    <mergeCell ref="E69:G69"/>
    <mergeCell ref="A85:B85"/>
    <mergeCell ref="A87:B87"/>
    <mergeCell ref="C87:H87"/>
    <mergeCell ref="A88:B88"/>
    <mergeCell ref="C88:H88"/>
    <mergeCell ref="A89:H89"/>
    <mergeCell ref="A91:A93"/>
    <mergeCell ref="B91:B93"/>
    <mergeCell ref="C91:C93"/>
    <mergeCell ref="D91:G91"/>
    <mergeCell ref="H91:H93"/>
    <mergeCell ref="D92:D93"/>
    <mergeCell ref="E92:G92"/>
    <mergeCell ref="A95:B95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8" width="19.10" customWidth="1"/>
  </cols>
  <sheetData>
    <row r="1" ht="25" customHeight="1">
</row>
    <row r="2" ht="20" customHeight="1">
      <c r="A2" s="23" t="s">
        <v>467</v>
      </c>
      <c r="B2" s="23"/>
      <c r="C2" s="24" t="s">
        <v>155</v>
      </c>
      <c r="D2" s="24"/>
      <c r="E2" s="24"/>
      <c r="F2" s="24"/>
      <c r="G2" s="24"/>
    </row>
    <row r="3" ht="20" customHeight="1">
      <c r="A3" s="23" t="s">
        <v>468</v>
      </c>
      <c r="B3" s="23"/>
      <c r="C3" s="24" t="s">
        <v>575</v>
      </c>
      <c r="D3" s="24"/>
      <c r="E3" s="24"/>
      <c r="F3" s="24"/>
      <c r="G3" s="24"/>
    </row>
    <row r="4" ht="15" customHeight="1">
</row>
    <row r="5" ht="25" customHeight="1">
      <c r="A5" s="6" t="s">
        <v>601</v>
      </c>
      <c r="B5" s="6"/>
      <c r="C5" s="6"/>
      <c r="D5" s="6"/>
      <c r="E5" s="6"/>
      <c r="F5" s="6"/>
      <c r="G5" s="6"/>
    </row>
    <row r="6" ht="15" customHeight="1">
</row>
    <row r="7" ht="50" customHeight="1">
      <c r="A7" s="10" t="s">
        <v>378</v>
      </c>
      <c r="B7" s="10" t="s">
        <v>602</v>
      </c>
      <c r="C7" s="10"/>
      <c r="D7" s="10" t="s">
        <v>603</v>
      </c>
      <c r="E7" s="10" t="s">
        <v>604</v>
      </c>
      <c r="F7" s="10" t="s">
        <v>605</v>
      </c>
      <c r="G7" s="10" t="s">
        <v>606</v>
      </c>
    </row>
    <row r="8" ht="15" customHeight="1">
      <c r="A8" s="10">
        <v>1</v>
      </c>
      <c r="B8" s="10">
        <v>2</v>
      </c>
      <c r="C8" s="10"/>
      <c r="D8" s="10">
        <v>3</v>
      </c>
      <c r="E8" s="10">
        <v>4</v>
      </c>
      <c r="F8" s="10">
        <v>5</v>
      </c>
      <c r="G8" s="10">
        <v>6</v>
      </c>
    </row>
    <row r="9" ht="60" customHeight="1">
      <c r="A9" s="10" t="s">
        <v>480</v>
      </c>
      <c r="B9" s="11" t="s">
        <v>607</v>
      </c>
      <c r="C9" s="11"/>
      <c r="D9" s="18">
        <v>100</v>
      </c>
      <c r="E9" s="18">
        <v>25</v>
      </c>
      <c r="F9" s="18">
        <v>20</v>
      </c>
      <c r="G9" s="18">
        <v>50000</v>
      </c>
    </row>
    <row r="10" ht="40" customHeight="1">
      <c r="A10" s="10" t="s">
        <v>482</v>
      </c>
      <c r="B10" s="11" t="s">
        <v>608</v>
      </c>
      <c r="C10" s="11"/>
      <c r="D10" s="18">
        <v>5000</v>
      </c>
      <c r="E10" s="18">
        <v>10</v>
      </c>
      <c r="F10" s="18">
        <v>7</v>
      </c>
      <c r="G10" s="18">
        <v>350000</v>
      </c>
    </row>
    <row r="11" ht="25" customHeight="1">
      <c r="A11" s="26" t="s">
        <v>574</v>
      </c>
      <c r="B11" s="26"/>
      <c r="C11" s="26"/>
      <c r="D11" s="26"/>
      <c r="E11" s="26"/>
      <c r="F11" s="26"/>
      <c r="G11" s="22">
        <v>400000</v>
      </c>
    </row>
    <row r="12" ht="25" customHeight="1">
</row>
    <row r="13" ht="20" customHeight="1">
      <c r="A13" s="23" t="s">
        <v>467</v>
      </c>
      <c r="B13" s="23"/>
      <c r="C13" s="24" t="s">
        <v>114</v>
      </c>
      <c r="D13" s="24"/>
      <c r="E13" s="24"/>
      <c r="F13" s="24"/>
      <c r="G13" s="24"/>
    </row>
    <row r="14" ht="20" customHeight="1">
      <c r="A14" s="23" t="s">
        <v>468</v>
      </c>
      <c r="B14" s="23"/>
      <c r="C14" s="24" t="s">
        <v>469</v>
      </c>
      <c r="D14" s="24"/>
      <c r="E14" s="24"/>
      <c r="F14" s="24"/>
      <c r="G14" s="24"/>
    </row>
    <row r="15" ht="15" customHeight="1">
</row>
    <row r="16" ht="25" customHeight="1">
      <c r="A16" s="6" t="s">
        <v>609</v>
      </c>
      <c r="B16" s="6"/>
      <c r="C16" s="6"/>
      <c r="D16" s="6"/>
      <c r="E16" s="6"/>
      <c r="F16" s="6"/>
      <c r="G16" s="6"/>
    </row>
    <row r="17" ht="15" customHeight="1">
</row>
    <row r="18" ht="50" customHeight="1">
      <c r="A18" s="10" t="s">
        <v>378</v>
      </c>
      <c r="B18" s="10" t="s">
        <v>602</v>
      </c>
      <c r="C18" s="10"/>
      <c r="D18" s="10" t="s">
        <v>610</v>
      </c>
      <c r="E18" s="10" t="s">
        <v>611</v>
      </c>
      <c r="F18" s="10" t="s">
        <v>612</v>
      </c>
      <c r="G18" s="10" t="s">
        <v>606</v>
      </c>
    </row>
    <row r="19" ht="15" customHeight="1">
      <c r="A19" s="10">
        <v>1</v>
      </c>
      <c r="B19" s="10">
        <v>2</v>
      </c>
      <c r="C19" s="10"/>
      <c r="D19" s="10">
        <v>3</v>
      </c>
      <c r="E19" s="10">
        <v>4</v>
      </c>
      <c r="F19" s="10">
        <v>5</v>
      </c>
      <c r="G19" s="10">
        <v>6</v>
      </c>
    </row>
    <row r="20" ht="40" customHeight="1">
      <c r="A20" s="10" t="s">
        <v>480</v>
      </c>
      <c r="B20" s="11" t="s">
        <v>613</v>
      </c>
      <c r="C20" s="11"/>
      <c r="D20" s="18">
        <v>44</v>
      </c>
      <c r="E20" s="18">
        <v>10</v>
      </c>
      <c r="F20" s="18">
        <v>1000</v>
      </c>
      <c r="G20" s="18">
        <v>440000</v>
      </c>
    </row>
    <row r="21" ht="25" customHeight="1">
      <c r="A21" s="26" t="s">
        <v>574</v>
      </c>
      <c r="B21" s="26"/>
      <c r="C21" s="26"/>
      <c r="D21" s="26"/>
      <c r="E21" s="26"/>
      <c r="F21" s="26"/>
      <c r="G21" s="22">
        <v>440000</v>
      </c>
    </row>
    <row r="22" ht="25" customHeight="1">
</row>
    <row r="23" ht="20" customHeight="1">
      <c r="A23" s="23" t="s">
        <v>467</v>
      </c>
      <c r="B23" s="23"/>
      <c r="C23" s="24" t="s">
        <v>114</v>
      </c>
      <c r="D23" s="24"/>
      <c r="E23" s="24"/>
      <c r="F23" s="24"/>
      <c r="G23" s="24"/>
    </row>
    <row r="24" ht="20" customHeight="1">
      <c r="A24" s="23" t="s">
        <v>468</v>
      </c>
      <c r="B24" s="23"/>
      <c r="C24" s="24" t="s">
        <v>575</v>
      </c>
      <c r="D24" s="24"/>
      <c r="E24" s="24"/>
      <c r="F24" s="24"/>
      <c r="G24" s="24"/>
    </row>
    <row r="25" ht="15" customHeight="1">
</row>
    <row r="26" ht="25" customHeight="1">
      <c r="A26" s="6" t="s">
        <v>609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0" t="s">
        <v>378</v>
      </c>
      <c r="B28" s="10" t="s">
        <v>602</v>
      </c>
      <c r="C28" s="10"/>
      <c r="D28" s="10" t="s">
        <v>610</v>
      </c>
      <c r="E28" s="10" t="s">
        <v>611</v>
      </c>
      <c r="F28" s="10" t="s">
        <v>612</v>
      </c>
      <c r="G28" s="10" t="s">
        <v>606</v>
      </c>
    </row>
    <row r="29" ht="15" customHeight="1">
      <c r="A29" s="10">
        <v>1</v>
      </c>
      <c r="B29" s="10">
        <v>2</v>
      </c>
      <c r="C29" s="10"/>
      <c r="D29" s="10">
        <v>3</v>
      </c>
      <c r="E29" s="10">
        <v>4</v>
      </c>
      <c r="F29" s="10">
        <v>5</v>
      </c>
      <c r="G29" s="10">
        <v>6</v>
      </c>
    </row>
    <row r="30" ht="40" customHeight="1">
      <c r="A30" s="10" t="s">
        <v>480</v>
      </c>
      <c r="B30" s="11" t="s">
        <v>613</v>
      </c>
      <c r="C30" s="11"/>
      <c r="D30" s="18">
        <v>20</v>
      </c>
      <c r="E30" s="18">
        <v>10</v>
      </c>
      <c r="F30" s="18">
        <v>750</v>
      </c>
      <c r="G30" s="18">
        <v>150000</v>
      </c>
    </row>
    <row r="31" ht="25" customHeight="1">
      <c r="A31" s="26" t="s">
        <v>574</v>
      </c>
      <c r="B31" s="26"/>
      <c r="C31" s="26"/>
      <c r="D31" s="26"/>
      <c r="E31" s="26"/>
      <c r="F31" s="26"/>
      <c r="G31" s="22">
        <v>150000</v>
      </c>
    </row>
    <row r="32" ht="25" customHeight="1">
</row>
    <row r="33" ht="25" customHeight="1">
      <c r="A33" s="23" t="s">
        <v>467</v>
      </c>
      <c r="B33" s="23"/>
      <c r="C33" s="24"/>
      <c r="D33" s="24"/>
      <c r="E33" s="24"/>
      <c r="F33" s="24"/>
      <c r="G33" s="24"/>
      <c r="H33" s="24"/>
    </row>
    <row r="34" ht="25" customHeight="1">
      <c r="A34" s="23" t="s">
        <v>468</v>
      </c>
      <c r="B34" s="23"/>
      <c r="C34" s="24"/>
      <c r="D34" s="24"/>
      <c r="E34" s="24"/>
      <c r="F34" s="24"/>
      <c r="G34" s="24"/>
      <c r="H34" s="24"/>
    </row>
    <row r="35" ht="15" customHeight="1">
</row>
    <row r="36" ht="50" customHeight="1">
      <c r="A36" s="6" t="s">
        <v>614</v>
      </c>
      <c r="B36" s="6"/>
      <c r="C36" s="6"/>
      <c r="D36" s="6"/>
      <c r="E36" s="6"/>
      <c r="F36" s="6"/>
      <c r="G36" s="6"/>
      <c r="H36" s="6"/>
    </row>
    <row r="37" ht="15" customHeight="1">
</row>
    <row r="38" ht="50" customHeight="1">
      <c r="A38" s="10" t="s">
        <v>378</v>
      </c>
      <c r="B38" s="10" t="s">
        <v>44</v>
      </c>
      <c r="C38" s="10"/>
      <c r="D38" s="10"/>
      <c r="E38" s="10" t="s">
        <v>615</v>
      </c>
      <c r="F38" s="10" t="s">
        <v>616</v>
      </c>
      <c r="G38" s="10" t="s">
        <v>617</v>
      </c>
      <c r="H38" s="10" t="s">
        <v>618</v>
      </c>
    </row>
    <row r="39" ht="25" customHeight="1">
      <c r="A39" s="10" t="s">
        <v>56</v>
      </c>
      <c r="B39" s="10" t="s">
        <v>56</v>
      </c>
      <c r="C39" s="10"/>
      <c r="D39" s="10"/>
      <c r="E39" s="10" t="s">
        <v>56</v>
      </c>
      <c r="F39" s="10" t="s">
        <v>56</v>
      </c>
      <c r="G39" s="10" t="s">
        <v>56</v>
      </c>
      <c r="H39" s="10" t="s">
        <v>56</v>
      </c>
    </row>
    <row r="40" ht="25" customHeight="1">
</row>
    <row r="41" ht="20" customHeight="1">
      <c r="A41" s="23" t="s">
        <v>467</v>
      </c>
      <c r="B41" s="23"/>
      <c r="C41" s="24" t="s">
        <v>264</v>
      </c>
      <c r="D41" s="24"/>
      <c r="E41" s="24"/>
      <c r="F41" s="24"/>
      <c r="G41" s="24"/>
    </row>
    <row r="42" ht="20" customHeight="1">
      <c r="A42" s="23" t="s">
        <v>468</v>
      </c>
      <c r="B42" s="23"/>
      <c r="C42" s="24" t="s">
        <v>575</v>
      </c>
      <c r="D42" s="24"/>
      <c r="E42" s="24"/>
      <c r="F42" s="24"/>
      <c r="G42" s="24"/>
    </row>
    <row r="43" ht="15" customHeight="1">
</row>
    <row r="44" ht="25" customHeight="1">
      <c r="A44" s="6" t="s">
        <v>619</v>
      </c>
      <c r="B44" s="6"/>
      <c r="C44" s="6"/>
      <c r="D44" s="6"/>
      <c r="E44" s="6"/>
      <c r="F44" s="6"/>
      <c r="G44" s="6"/>
    </row>
    <row r="45" ht="15" customHeight="1">
</row>
    <row r="46" ht="60" customHeight="1">
      <c r="A46" s="10" t="s">
        <v>378</v>
      </c>
      <c r="B46" s="10" t="s">
        <v>602</v>
      </c>
      <c r="C46" s="10"/>
      <c r="D46" s="10"/>
      <c r="E46" s="10" t="s">
        <v>620</v>
      </c>
      <c r="F46" s="10" t="s">
        <v>621</v>
      </c>
      <c r="G46" s="10" t="s">
        <v>622</v>
      </c>
    </row>
    <row r="47" ht="15" customHeight="1">
      <c r="A47" s="10">
        <v>1</v>
      </c>
      <c r="B47" s="10">
        <v>2</v>
      </c>
      <c r="C47" s="10"/>
      <c r="D47" s="10"/>
      <c r="E47" s="10">
        <v>3</v>
      </c>
      <c r="F47" s="10">
        <v>4</v>
      </c>
      <c r="G47" s="10">
        <v>5</v>
      </c>
    </row>
    <row r="48" ht="25" customHeight="1">
      <c r="A48" s="26" t="s">
        <v>574</v>
      </c>
      <c r="B48" s="26"/>
      <c r="C48" s="26"/>
      <c r="D48" s="26"/>
      <c r="E48" s="26"/>
      <c r="F48" s="26"/>
      <c r="G48" s="22">
        <v>0</v>
      </c>
    </row>
    <row r="49" ht="25" customHeight="1">
</row>
    <row r="50" ht="20" customHeight="1">
      <c r="A50" s="23" t="s">
        <v>467</v>
      </c>
      <c r="B50" s="23"/>
      <c r="C50" s="24" t="s">
        <v>219</v>
      </c>
      <c r="D50" s="24"/>
      <c r="E50" s="24"/>
      <c r="F50" s="24"/>
      <c r="G50" s="24"/>
    </row>
    <row r="51" ht="20" customHeight="1">
      <c r="A51" s="23" t="s">
        <v>468</v>
      </c>
      <c r="B51" s="23"/>
      <c r="C51" s="24" t="s">
        <v>469</v>
      </c>
      <c r="D51" s="24"/>
      <c r="E51" s="24"/>
      <c r="F51" s="24"/>
      <c r="G51" s="24"/>
    </row>
    <row r="52" ht="15" customHeight="1">
</row>
    <row r="53" ht="25" customHeight="1">
      <c r="A53" s="6" t="s">
        <v>623</v>
      </c>
      <c r="B53" s="6"/>
      <c r="C53" s="6"/>
      <c r="D53" s="6"/>
      <c r="E53" s="6"/>
      <c r="F53" s="6"/>
      <c r="G53" s="6"/>
    </row>
    <row r="54" ht="15" customHeight="1">
</row>
    <row r="55" ht="60" customHeight="1">
      <c r="A55" s="10" t="s">
        <v>378</v>
      </c>
      <c r="B55" s="10" t="s">
        <v>602</v>
      </c>
      <c r="C55" s="10"/>
      <c r="D55" s="10"/>
      <c r="E55" s="10" t="s">
        <v>620</v>
      </c>
      <c r="F55" s="10" t="s">
        <v>621</v>
      </c>
      <c r="G55" s="10" t="s">
        <v>622</v>
      </c>
    </row>
    <row r="56" ht="15" customHeight="1">
      <c r="A56" s="10">
        <v>1</v>
      </c>
      <c r="B56" s="10">
        <v>2</v>
      </c>
      <c r="C56" s="10"/>
      <c r="D56" s="10"/>
      <c r="E56" s="10">
        <v>3</v>
      </c>
      <c r="F56" s="10">
        <v>4</v>
      </c>
      <c r="G56" s="10">
        <v>5</v>
      </c>
    </row>
    <row r="57" ht="60" customHeight="1">
      <c r="A57" s="10" t="s">
        <v>481</v>
      </c>
      <c r="B57" s="11" t="s">
        <v>624</v>
      </c>
      <c r="C57" s="11"/>
      <c r="D57" s="11"/>
      <c r="E57" s="18">
        <v>12</v>
      </c>
      <c r="F57" s="18">
        <v>916.6667</v>
      </c>
      <c r="G57" s="18">
        <v>11000</v>
      </c>
    </row>
    <row r="58" ht="25" customHeight="1">
      <c r="A58" s="26" t="s">
        <v>574</v>
      </c>
      <c r="B58" s="26"/>
      <c r="C58" s="26"/>
      <c r="D58" s="26"/>
      <c r="E58" s="26"/>
      <c r="F58" s="26"/>
      <c r="G58" s="22">
        <v>11000</v>
      </c>
    </row>
    <row r="59" ht="25" customHeight="1">
</row>
    <row r="60" ht="20" customHeight="1">
      <c r="A60" s="23" t="s">
        <v>467</v>
      </c>
      <c r="B60" s="23"/>
      <c r="C60" s="24" t="s">
        <v>219</v>
      </c>
      <c r="D60" s="24"/>
      <c r="E60" s="24"/>
      <c r="F60" s="24"/>
      <c r="G60" s="24"/>
    </row>
    <row r="61" ht="20" customHeight="1">
      <c r="A61" s="23" t="s">
        <v>468</v>
      </c>
      <c r="B61" s="23"/>
      <c r="C61" s="24" t="s">
        <v>575</v>
      </c>
      <c r="D61" s="24"/>
      <c r="E61" s="24"/>
      <c r="F61" s="24"/>
      <c r="G61" s="24"/>
    </row>
    <row r="62" ht="15" customHeight="1">
</row>
    <row r="63" ht="25" customHeight="1">
      <c r="A63" s="6" t="s">
        <v>623</v>
      </c>
      <c r="B63" s="6"/>
      <c r="C63" s="6"/>
      <c r="D63" s="6"/>
      <c r="E63" s="6"/>
      <c r="F63" s="6"/>
      <c r="G63" s="6"/>
    </row>
    <row r="64" ht="15" customHeight="1">
</row>
    <row r="65" ht="60" customHeight="1">
      <c r="A65" s="10" t="s">
        <v>378</v>
      </c>
      <c r="B65" s="10" t="s">
        <v>602</v>
      </c>
      <c r="C65" s="10"/>
      <c r="D65" s="10"/>
      <c r="E65" s="10" t="s">
        <v>620</v>
      </c>
      <c r="F65" s="10" t="s">
        <v>621</v>
      </c>
      <c r="G65" s="10" t="s">
        <v>622</v>
      </c>
    </row>
    <row r="66" ht="15" customHeight="1">
      <c r="A66" s="10">
        <v>1</v>
      </c>
      <c r="B66" s="10">
        <v>2</v>
      </c>
      <c r="C66" s="10"/>
      <c r="D66" s="10"/>
      <c r="E66" s="10">
        <v>3</v>
      </c>
      <c r="F66" s="10">
        <v>4</v>
      </c>
      <c r="G66" s="10">
        <v>5</v>
      </c>
    </row>
    <row r="67" ht="20" customHeight="1">
      <c r="A67" s="10" t="s">
        <v>484</v>
      </c>
      <c r="B67" s="11" t="s">
        <v>625</v>
      </c>
      <c r="C67" s="11"/>
      <c r="D67" s="11"/>
      <c r="E67" s="18">
        <v>1000</v>
      </c>
      <c r="F67" s="18">
        <v>10</v>
      </c>
      <c r="G67" s="18">
        <v>10000</v>
      </c>
    </row>
    <row r="68" ht="25" customHeight="1">
      <c r="A68" s="26" t="s">
        <v>574</v>
      </c>
      <c r="B68" s="26"/>
      <c r="C68" s="26"/>
      <c r="D68" s="26"/>
      <c r="E68" s="26"/>
      <c r="F68" s="26"/>
      <c r="G68" s="22">
        <v>10000</v>
      </c>
    </row>
    <row r="69" ht="25" customHeight="1">
</row>
    <row r="70" ht="20" customHeight="1">
      <c r="A70" s="23" t="s">
        <v>467</v>
      </c>
      <c r="B70" s="23"/>
      <c r="C70" s="24" t="s">
        <v>215</v>
      </c>
      <c r="D70" s="24"/>
      <c r="E70" s="24"/>
      <c r="F70" s="24"/>
      <c r="G70" s="24"/>
    </row>
    <row r="71" ht="20" customHeight="1">
      <c r="A71" s="23" t="s">
        <v>468</v>
      </c>
      <c r="B71" s="23"/>
      <c r="C71" s="24" t="s">
        <v>469</v>
      </c>
      <c r="D71" s="24"/>
      <c r="E71" s="24"/>
      <c r="F71" s="24"/>
      <c r="G71" s="24"/>
    </row>
    <row r="72" ht="15" customHeight="1">
</row>
    <row r="73" ht="25" customHeight="1">
      <c r="A73" s="6" t="s">
        <v>623</v>
      </c>
      <c r="B73" s="6"/>
      <c r="C73" s="6"/>
      <c r="D73" s="6"/>
      <c r="E73" s="6"/>
      <c r="F73" s="6"/>
      <c r="G73" s="6"/>
    </row>
    <row r="74" ht="15" customHeight="1">
</row>
    <row r="75" ht="60" customHeight="1">
      <c r="A75" s="10" t="s">
        <v>378</v>
      </c>
      <c r="B75" s="10" t="s">
        <v>602</v>
      </c>
      <c r="C75" s="10"/>
      <c r="D75" s="10"/>
      <c r="E75" s="10" t="s">
        <v>620</v>
      </c>
      <c r="F75" s="10" t="s">
        <v>621</v>
      </c>
      <c r="G75" s="10" t="s">
        <v>622</v>
      </c>
    </row>
    <row r="76" ht="15" customHeight="1">
      <c r="A76" s="10">
        <v>1</v>
      </c>
      <c r="B76" s="10">
        <v>2</v>
      </c>
      <c r="C76" s="10"/>
      <c r="D76" s="10"/>
      <c r="E76" s="10">
        <v>3</v>
      </c>
      <c r="F76" s="10">
        <v>4</v>
      </c>
      <c r="G76" s="10">
        <v>5</v>
      </c>
    </row>
    <row r="77" ht="20" customHeight="1">
      <c r="A77" s="10" t="s">
        <v>384</v>
      </c>
      <c r="B77" s="11" t="s">
        <v>626</v>
      </c>
      <c r="C77" s="11"/>
      <c r="D77" s="11"/>
      <c r="E77" s="18">
        <v>39545454.55</v>
      </c>
      <c r="F77" s="18">
        <v>2.2</v>
      </c>
      <c r="G77" s="18">
        <v>870000</v>
      </c>
    </row>
    <row r="78" ht="20" customHeight="1">
      <c r="A78" s="10" t="s">
        <v>480</v>
      </c>
      <c r="B78" s="11" t="s">
        <v>627</v>
      </c>
      <c r="C78" s="11"/>
      <c r="D78" s="11"/>
      <c r="E78" s="18">
        <v>145788400</v>
      </c>
      <c r="F78" s="18">
        <v>1</v>
      </c>
      <c r="G78" s="18">
        <v>1457884</v>
      </c>
    </row>
    <row r="79" ht="25" customHeight="1">
      <c r="A79" s="26" t="s">
        <v>574</v>
      </c>
      <c r="B79" s="26"/>
      <c r="C79" s="26"/>
      <c r="D79" s="26"/>
      <c r="E79" s="26"/>
      <c r="F79" s="26"/>
      <c r="G79" s="22">
        <v>2327884</v>
      </c>
    </row>
    <row r="80" ht="25" customHeight="1">
</row>
    <row r="81" ht="20" customHeight="1">
      <c r="A81" s="23" t="s">
        <v>467</v>
      </c>
      <c r="B81" s="23"/>
      <c r="C81" s="24" t="s">
        <v>215</v>
      </c>
      <c r="D81" s="24"/>
      <c r="E81" s="24"/>
      <c r="F81" s="24"/>
      <c r="G81" s="24"/>
    </row>
    <row r="82" ht="20" customHeight="1">
      <c r="A82" s="23" t="s">
        <v>468</v>
      </c>
      <c r="B82" s="23"/>
      <c r="C82" s="24" t="s">
        <v>575</v>
      </c>
      <c r="D82" s="24"/>
      <c r="E82" s="24"/>
      <c r="F82" s="24"/>
      <c r="G82" s="24"/>
    </row>
    <row r="83" ht="15" customHeight="1">
</row>
    <row r="84" ht="25" customHeight="1">
      <c r="A84" s="6" t="s">
        <v>623</v>
      </c>
      <c r="B84" s="6"/>
      <c r="C84" s="6"/>
      <c r="D84" s="6"/>
      <c r="E84" s="6"/>
      <c r="F84" s="6"/>
      <c r="G84" s="6"/>
    </row>
    <row r="85" ht="15" customHeight="1">
</row>
    <row r="86" ht="60" customHeight="1">
      <c r="A86" s="10" t="s">
        <v>378</v>
      </c>
      <c r="B86" s="10" t="s">
        <v>602</v>
      </c>
      <c r="C86" s="10"/>
      <c r="D86" s="10"/>
      <c r="E86" s="10" t="s">
        <v>620</v>
      </c>
      <c r="F86" s="10" t="s">
        <v>621</v>
      </c>
      <c r="G86" s="10" t="s">
        <v>622</v>
      </c>
    </row>
    <row r="87" ht="15" customHeight="1">
      <c r="A87" s="10">
        <v>1</v>
      </c>
      <c r="B87" s="10">
        <v>2</v>
      </c>
      <c r="C87" s="10"/>
      <c r="D87" s="10"/>
      <c r="E87" s="10">
        <v>3</v>
      </c>
      <c r="F87" s="10">
        <v>4</v>
      </c>
      <c r="G87" s="10">
        <v>5</v>
      </c>
    </row>
    <row r="88" ht="20" customHeight="1">
      <c r="A88" s="10" t="s">
        <v>384</v>
      </c>
      <c r="B88" s="11" t="s">
        <v>626</v>
      </c>
      <c r="C88" s="11"/>
      <c r="D88" s="11"/>
      <c r="E88" s="18">
        <v>9090909.09</v>
      </c>
      <c r="F88" s="18">
        <v>2.2</v>
      </c>
      <c r="G88" s="18">
        <v>200000</v>
      </c>
    </row>
    <row r="89" ht="20" customHeight="1">
      <c r="A89" s="10" t="s">
        <v>480</v>
      </c>
      <c r="B89" s="11" t="s">
        <v>627</v>
      </c>
      <c r="C89" s="11"/>
      <c r="D89" s="11"/>
      <c r="E89" s="18">
        <v>8000000.24</v>
      </c>
      <c r="F89" s="18">
        <v>1.5</v>
      </c>
      <c r="G89" s="18">
        <v>120000</v>
      </c>
    </row>
    <row r="90" ht="25" customHeight="1">
      <c r="A90" s="26" t="s">
        <v>574</v>
      </c>
      <c r="B90" s="26"/>
      <c r="C90" s="26"/>
      <c r="D90" s="26"/>
      <c r="E90" s="26"/>
      <c r="F90" s="26"/>
      <c r="G90" s="22">
        <v>320000</v>
      </c>
    </row>
    <row r="91" ht="25" customHeight="1">
</row>
    <row r="92" ht="20" customHeight="1">
      <c r="A92" s="23" t="s">
        <v>467</v>
      </c>
      <c r="B92" s="23"/>
      <c r="C92" s="24" t="s">
        <v>222</v>
      </c>
      <c r="D92" s="24"/>
      <c r="E92" s="24"/>
      <c r="F92" s="24"/>
      <c r="G92" s="24"/>
    </row>
    <row r="93" ht="20" customHeight="1">
      <c r="A93" s="23" t="s">
        <v>468</v>
      </c>
      <c r="B93" s="23"/>
      <c r="C93" s="24" t="s">
        <v>575</v>
      </c>
      <c r="D93" s="24"/>
      <c r="E93" s="24"/>
      <c r="F93" s="24"/>
      <c r="G93" s="24"/>
    </row>
    <row r="94" ht="15" customHeight="1">
</row>
    <row r="95" ht="25" customHeight="1">
      <c r="A95" s="6" t="s">
        <v>628</v>
      </c>
      <c r="B95" s="6"/>
      <c r="C95" s="6"/>
      <c r="D95" s="6"/>
      <c r="E95" s="6"/>
      <c r="F95" s="6"/>
      <c r="G95" s="6"/>
    </row>
    <row r="96" ht="15" customHeight="1">
</row>
    <row r="97" ht="60" customHeight="1">
      <c r="A97" s="10" t="s">
        <v>378</v>
      </c>
      <c r="B97" s="10" t="s">
        <v>602</v>
      </c>
      <c r="C97" s="10"/>
      <c r="D97" s="10"/>
      <c r="E97" s="10" t="s">
        <v>620</v>
      </c>
      <c r="F97" s="10" t="s">
        <v>621</v>
      </c>
      <c r="G97" s="10" t="s">
        <v>622</v>
      </c>
    </row>
    <row r="98" ht="15" customHeight="1">
      <c r="A98" s="10">
        <v>1</v>
      </c>
      <c r="B98" s="10">
        <v>2</v>
      </c>
      <c r="C98" s="10"/>
      <c r="D98" s="10"/>
      <c r="E98" s="10">
        <v>3</v>
      </c>
      <c r="F98" s="10">
        <v>4</v>
      </c>
      <c r="G98" s="10">
        <v>5</v>
      </c>
    </row>
    <row r="99" ht="20" customHeight="1">
      <c r="A99" s="10" t="s">
        <v>483</v>
      </c>
      <c r="B99" s="11" t="s">
        <v>629</v>
      </c>
      <c r="C99" s="11"/>
      <c r="D99" s="11"/>
      <c r="E99" s="18">
        <v>1000</v>
      </c>
      <c r="F99" s="18">
        <v>10</v>
      </c>
      <c r="G99" s="18">
        <v>10000</v>
      </c>
    </row>
    <row r="100" ht="20" customHeight="1">
      <c r="A100" s="10" t="s">
        <v>485</v>
      </c>
      <c r="B100" s="11" t="s">
        <v>630</v>
      </c>
      <c r="C100" s="11"/>
      <c r="D100" s="11"/>
      <c r="E100" s="18">
        <v>500</v>
      </c>
      <c r="F100" s="18">
        <v>10</v>
      </c>
      <c r="G100" s="18">
        <v>5000</v>
      </c>
    </row>
    <row r="101" ht="40" customHeight="1">
      <c r="A101" s="10" t="s">
        <v>486</v>
      </c>
      <c r="B101" s="11" t="s">
        <v>631</v>
      </c>
      <c r="C101" s="11"/>
      <c r="D101" s="11"/>
      <c r="E101" s="18">
        <v>5000</v>
      </c>
      <c r="F101" s="18">
        <v>1</v>
      </c>
      <c r="G101" s="18">
        <v>5000</v>
      </c>
    </row>
    <row r="102" ht="60" customHeight="1">
      <c r="A102" s="10" t="s">
        <v>632</v>
      </c>
      <c r="B102" s="11" t="s">
        <v>633</v>
      </c>
      <c r="C102" s="11"/>
      <c r="D102" s="11"/>
      <c r="E102" s="18">
        <v>5000</v>
      </c>
      <c r="F102" s="18">
        <v>2</v>
      </c>
      <c r="G102" s="18">
        <v>10000</v>
      </c>
    </row>
    <row r="103" ht="25" customHeight="1">
      <c r="A103" s="26" t="s">
        <v>574</v>
      </c>
      <c r="B103" s="26"/>
      <c r="C103" s="26"/>
      <c r="D103" s="26"/>
      <c r="E103" s="26"/>
      <c r="F103" s="26"/>
      <c r="G103" s="22">
        <v>30000</v>
      </c>
    </row>
    <row r="104" ht="25" customHeight="1">
</row>
    <row r="105" ht="25" customHeight="1">
      <c r="A105" s="23" t="s">
        <v>467</v>
      </c>
      <c r="B105" s="23"/>
      <c r="C105" s="24"/>
      <c r="D105" s="24"/>
      <c r="E105" s="24"/>
      <c r="F105" s="24"/>
      <c r="G105" s="24"/>
    </row>
    <row r="106" ht="25" customHeight="1">
      <c r="A106" s="23" t="s">
        <v>468</v>
      </c>
      <c r="B106" s="23"/>
      <c r="C106" s="24"/>
      <c r="D106" s="24"/>
      <c r="E106" s="24"/>
      <c r="F106" s="24"/>
      <c r="G106" s="24"/>
    </row>
    <row r="107" ht="15" customHeight="1">
</row>
    <row r="108" ht="25" customHeight="1">
      <c r="A108" s="6" t="s">
        <v>634</v>
      </c>
      <c r="B108" s="6"/>
      <c r="C108" s="6"/>
      <c r="D108" s="6"/>
      <c r="E108" s="6"/>
      <c r="F108" s="6"/>
      <c r="G108" s="6"/>
    </row>
    <row r="109" ht="15" customHeight="1">
</row>
    <row r="110" ht="50" customHeight="1">
      <c r="A110" s="10" t="s">
        <v>378</v>
      </c>
      <c r="B110" s="10" t="s">
        <v>44</v>
      </c>
      <c r="C110" s="10"/>
      <c r="D110" s="10"/>
      <c r="E110" s="10" t="s">
        <v>616</v>
      </c>
      <c r="F110" s="10" t="s">
        <v>617</v>
      </c>
      <c r="G110" s="10" t="s">
        <v>618</v>
      </c>
    </row>
    <row r="111" ht="25" customHeight="1">
      <c r="A111" s="10" t="s">
        <v>56</v>
      </c>
      <c r="B111" s="10" t="s">
        <v>56</v>
      </c>
      <c r="C111" s="10"/>
      <c r="D111" s="10"/>
      <c r="E111" s="10" t="s">
        <v>56</v>
      </c>
      <c r="F111" s="10" t="s">
        <v>56</v>
      </c>
      <c r="G111" s="10" t="s">
        <v>56</v>
      </c>
    </row>
    <row r="112" ht="25" customHeight="1">
</row>
    <row r="113" ht="25" customHeight="1">
      <c r="A113" s="23" t="s">
        <v>467</v>
      </c>
      <c r="B113" s="23"/>
      <c r="C113" s="24"/>
      <c r="D113" s="24"/>
      <c r="E113" s="24"/>
      <c r="F113" s="24"/>
      <c r="G113" s="24"/>
    </row>
    <row r="114" ht="25" customHeight="1">
      <c r="A114" s="23" t="s">
        <v>468</v>
      </c>
      <c r="B114" s="23"/>
      <c r="C114" s="24"/>
      <c r="D114" s="24"/>
      <c r="E114" s="24"/>
      <c r="F114" s="24"/>
      <c r="G114" s="24"/>
    </row>
    <row r="115" ht="15" customHeight="1">
</row>
    <row r="116" ht="25" customHeight="1">
      <c r="A116" s="6" t="s">
        <v>635</v>
      </c>
      <c r="B116" s="6"/>
      <c r="C116" s="6"/>
      <c r="D116" s="6"/>
      <c r="E116" s="6"/>
      <c r="F116" s="6"/>
      <c r="G116" s="6"/>
    </row>
    <row r="117" ht="15" customHeight="1">
</row>
    <row r="118" ht="50" customHeight="1">
      <c r="A118" s="10" t="s">
        <v>378</v>
      </c>
      <c r="B118" s="10" t="s">
        <v>44</v>
      </c>
      <c r="C118" s="10"/>
      <c r="D118" s="10"/>
      <c r="E118" s="10" t="s">
        <v>616</v>
      </c>
      <c r="F118" s="10" t="s">
        <v>617</v>
      </c>
      <c r="G118" s="10" t="s">
        <v>618</v>
      </c>
    </row>
    <row r="119" ht="25" customHeight="1">
      <c r="A119" s="10" t="s">
        <v>56</v>
      </c>
      <c r="B119" s="10" t="s">
        <v>56</v>
      </c>
      <c r="C119" s="10"/>
      <c r="D119" s="10"/>
      <c r="E119" s="10" t="s">
        <v>56</v>
      </c>
      <c r="F119" s="10" t="s">
        <v>56</v>
      </c>
      <c r="G119" s="10" t="s">
        <v>56</v>
      </c>
    </row>
  </sheetData>
  <sheetProtection password="C993" sheet="1" objects="1" scenarios="1"/>
  <mergeCells>
    <mergeCell ref="A2:B2"/>
    <mergeCell ref="C2:G2"/>
    <mergeCell ref="A3:B3"/>
    <mergeCell ref="C3:G3"/>
    <mergeCell ref="A5:G5"/>
    <mergeCell ref="B7:C7"/>
    <mergeCell ref="B8:C8"/>
    <mergeCell ref="B9:C9"/>
    <mergeCell ref="B10:C10"/>
    <mergeCell ref="A11:F11"/>
    <mergeCell ref="A13:B13"/>
    <mergeCell ref="C13:G13"/>
    <mergeCell ref="A14:B14"/>
    <mergeCell ref="C14:G14"/>
    <mergeCell ref="A16:G16"/>
    <mergeCell ref="B18:C18"/>
    <mergeCell ref="B19:C19"/>
    <mergeCell ref="B20:C20"/>
    <mergeCell ref="A21:F21"/>
    <mergeCell ref="A23:B23"/>
    <mergeCell ref="C23:G23"/>
    <mergeCell ref="A24:B24"/>
    <mergeCell ref="C24:G24"/>
    <mergeCell ref="A26:G26"/>
    <mergeCell ref="B28:C28"/>
    <mergeCell ref="B29:C29"/>
    <mergeCell ref="B30:C30"/>
    <mergeCell ref="A31:F31"/>
    <mergeCell ref="A33:B33"/>
    <mergeCell ref="C33:H33"/>
    <mergeCell ref="A34:B34"/>
    <mergeCell ref="C34:H34"/>
    <mergeCell ref="A36:H36"/>
    <mergeCell ref="B38:D38"/>
    <mergeCell ref="B39:D39"/>
    <mergeCell ref="A41:B41"/>
    <mergeCell ref="C41:G41"/>
    <mergeCell ref="A42:B42"/>
    <mergeCell ref="C42:G42"/>
    <mergeCell ref="A44:G44"/>
    <mergeCell ref="B46:D46"/>
    <mergeCell ref="B47:D47"/>
    <mergeCell ref="A48:F48"/>
    <mergeCell ref="A50:B50"/>
    <mergeCell ref="C50:G50"/>
    <mergeCell ref="A51:B51"/>
    <mergeCell ref="C51:G51"/>
    <mergeCell ref="A53:G53"/>
    <mergeCell ref="B55:D55"/>
    <mergeCell ref="B56:D56"/>
    <mergeCell ref="B57:D57"/>
    <mergeCell ref="A58:F58"/>
    <mergeCell ref="A60:B60"/>
    <mergeCell ref="C60:G60"/>
    <mergeCell ref="A61:B61"/>
    <mergeCell ref="C61:G61"/>
    <mergeCell ref="A63:G63"/>
    <mergeCell ref="B65:D65"/>
    <mergeCell ref="B66:D66"/>
    <mergeCell ref="B67:D67"/>
    <mergeCell ref="A68:F68"/>
    <mergeCell ref="A70:B70"/>
    <mergeCell ref="C70:G70"/>
    <mergeCell ref="A71:B71"/>
    <mergeCell ref="C71:G71"/>
    <mergeCell ref="A73:G73"/>
    <mergeCell ref="B75:D75"/>
    <mergeCell ref="B76:D76"/>
    <mergeCell ref="B77:D77"/>
    <mergeCell ref="B78:D78"/>
    <mergeCell ref="A79:F79"/>
    <mergeCell ref="A81:B81"/>
    <mergeCell ref="C81:G81"/>
    <mergeCell ref="A82:B82"/>
    <mergeCell ref="C82:G82"/>
    <mergeCell ref="A84:G84"/>
    <mergeCell ref="B86:D86"/>
    <mergeCell ref="B87:D87"/>
    <mergeCell ref="B88:D88"/>
    <mergeCell ref="B89:D89"/>
    <mergeCell ref="A90:F90"/>
    <mergeCell ref="A92:B92"/>
    <mergeCell ref="C92:G92"/>
    <mergeCell ref="A93:B93"/>
    <mergeCell ref="C93:G93"/>
    <mergeCell ref="A95:G95"/>
    <mergeCell ref="B97:D97"/>
    <mergeCell ref="B98:D98"/>
    <mergeCell ref="B99:D99"/>
    <mergeCell ref="B100:D100"/>
    <mergeCell ref="B101:D101"/>
    <mergeCell ref="B102:D102"/>
    <mergeCell ref="A103:F103"/>
    <mergeCell ref="A105:B105"/>
    <mergeCell ref="C105:G105"/>
    <mergeCell ref="A106:B106"/>
    <mergeCell ref="C106:G106"/>
    <mergeCell ref="A108:G108"/>
    <mergeCell ref="B110:D110"/>
    <mergeCell ref="B111:D111"/>
    <mergeCell ref="A113:B113"/>
    <mergeCell ref="C113:G113"/>
    <mergeCell ref="A114:B114"/>
    <mergeCell ref="C114:G114"/>
    <mergeCell ref="A116:G116"/>
    <mergeCell ref="B118:D118"/>
    <mergeCell ref="B119:D11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30" customHeight="1">
      <c r="A2" s="23" t="s">
        <v>467</v>
      </c>
      <c r="B2" s="23"/>
      <c r="C2" s="24" t="s">
        <v>179</v>
      </c>
      <c r="D2" s="24"/>
      <c r="E2" s="24"/>
      <c r="F2" s="24"/>
      <c r="G2" s="24"/>
    </row>
    <row r="3" ht="30" customHeight="1">
      <c r="A3" s="23" t="s">
        <v>468</v>
      </c>
      <c r="B3" s="23"/>
      <c r="C3" s="24" t="s">
        <v>469</v>
      </c>
      <c r="D3" s="24"/>
      <c r="E3" s="24"/>
      <c r="F3" s="24"/>
      <c r="G3" s="24"/>
    </row>
    <row r="4" ht="15" customHeight="1">
</row>
    <row r="5" ht="50" customHeight="1">
      <c r="A5" s="6" t="s">
        <v>636</v>
      </c>
      <c r="B5" s="6"/>
      <c r="C5" s="6"/>
      <c r="D5" s="6"/>
      <c r="E5" s="6"/>
      <c r="F5" s="6"/>
      <c r="G5" s="6"/>
    </row>
    <row r="6" ht="15" customHeight="1">
</row>
    <row r="7" ht="50" customHeight="1">
      <c r="A7" s="10" t="s">
        <v>44</v>
      </c>
      <c r="B7" s="10"/>
      <c r="C7" s="10"/>
      <c r="D7" s="10"/>
      <c r="E7" s="10" t="s">
        <v>45</v>
      </c>
      <c r="F7" s="10" t="s">
        <v>637</v>
      </c>
      <c r="G7" s="10" t="s">
        <v>638</v>
      </c>
    </row>
    <row r="8" ht="15" customHeight="1">
      <c r="A8" s="10">
        <v>1</v>
      </c>
      <c r="B8" s="10"/>
      <c r="C8" s="10"/>
      <c r="D8" s="10"/>
      <c r="E8" s="10">
        <v>2</v>
      </c>
      <c r="F8" s="10">
        <v>3</v>
      </c>
      <c r="G8" s="10">
        <v>4</v>
      </c>
    </row>
    <row r="9" ht="30" customHeight="1">
      <c r="A9" s="11" t="s">
        <v>639</v>
      </c>
      <c r="B9" s="11"/>
      <c r="C9" s="11"/>
      <c r="D9" s="11"/>
      <c r="E9" s="10" t="s">
        <v>640</v>
      </c>
      <c r="F9" s="10" t="s">
        <v>56</v>
      </c>
      <c r="G9" s="18">
        <f>G10+G11+G12+G14</f>
      </c>
    </row>
    <row r="10" ht="30" customHeight="1">
      <c r="A10" s="11" t="s">
        <v>641</v>
      </c>
      <c r="B10" s="11"/>
      <c r="C10" s="11"/>
      <c r="D10" s="11"/>
      <c r="E10" s="10" t="s">
        <v>642</v>
      </c>
      <c r="F10" s="18">
        <v>84778093.41</v>
      </c>
      <c r="G10" s="18">
        <v>25433428.03</v>
      </c>
    </row>
    <row r="11" ht="30" customHeight="1">
      <c r="A11" s="11" t="s">
        <v>643</v>
      </c>
      <c r="B11" s="11"/>
      <c r="C11" s="11"/>
      <c r="D11" s="11"/>
      <c r="E11" s="10" t="s">
        <v>644</v>
      </c>
      <c r="F11" s="18"/>
      <c r="G11" s="18"/>
    </row>
    <row r="12" ht="30" customHeight="1">
      <c r="A12" s="11" t="s">
        <v>645</v>
      </c>
      <c r="B12" s="11"/>
      <c r="C12" s="11"/>
      <c r="D12" s="11"/>
      <c r="E12" s="10" t="s">
        <v>646</v>
      </c>
      <c r="F12" s="10" t="s">
        <v>56</v>
      </c>
      <c r="G12" s="18"/>
    </row>
    <row r="13" ht="30" customHeight="1">
      <c r="A13" s="11" t="s">
        <v>647</v>
      </c>
      <c r="B13" s="11"/>
      <c r="C13" s="11"/>
      <c r="D13" s="11"/>
      <c r="E13" s="10" t="s">
        <v>648</v>
      </c>
      <c r="F13" s="18"/>
      <c r="G13" s="18"/>
    </row>
    <row r="14" ht="30" customHeight="1">
      <c r="A14" s="11" t="s">
        <v>649</v>
      </c>
      <c r="B14" s="11"/>
      <c r="C14" s="11"/>
      <c r="D14" s="11"/>
      <c r="E14" s="10" t="s">
        <v>650</v>
      </c>
      <c r="F14" s="10" t="s">
        <v>56</v>
      </c>
      <c r="G14" s="18"/>
    </row>
    <row r="15" ht="30" customHeight="1">
      <c r="A15" s="11" t="s">
        <v>647</v>
      </c>
      <c r="B15" s="11"/>
      <c r="C15" s="11"/>
      <c r="D15" s="11"/>
      <c r="E15" s="10" t="s">
        <v>651</v>
      </c>
      <c r="F15" s="18"/>
      <c r="G15" s="18"/>
    </row>
    <row r="16" ht="30" customHeight="1">
      <c r="A16" s="11" t="s">
        <v>652</v>
      </c>
      <c r="B16" s="11"/>
      <c r="C16" s="11"/>
      <c r="D16" s="11"/>
      <c r="E16" s="10" t="s">
        <v>653</v>
      </c>
      <c r="F16" s="10" t="s">
        <v>56</v>
      </c>
      <c r="G16" s="18">
        <f>G17+G18</f>
      </c>
    </row>
    <row r="17" ht="30" customHeight="1">
      <c r="A17" s="11" t="s">
        <v>654</v>
      </c>
      <c r="B17" s="11"/>
      <c r="C17" s="11"/>
      <c r="D17" s="11"/>
      <c r="E17" s="10" t="s">
        <v>655</v>
      </c>
      <c r="F17" s="18">
        <v>84778093.41</v>
      </c>
      <c r="G17" s="18">
        <v>169556.19</v>
      </c>
    </row>
    <row r="18" ht="30" customHeight="1">
      <c r="A18" s="11" t="s">
        <v>656</v>
      </c>
      <c r="B18" s="11"/>
      <c r="C18" s="11"/>
      <c r="D18" s="11"/>
      <c r="E18" s="10" t="s">
        <v>657</v>
      </c>
      <c r="F18" s="18"/>
      <c r="G18" s="18"/>
    </row>
    <row r="19" ht="30" customHeight="1">
      <c r="A19" s="11" t="s">
        <v>658</v>
      </c>
      <c r="B19" s="11"/>
      <c r="C19" s="11"/>
      <c r="D19" s="11"/>
      <c r="E19" s="10" t="s">
        <v>659</v>
      </c>
      <c r="F19" s="10" t="s">
        <v>56</v>
      </c>
      <c r="G19" s="18">
        <f>G20+G21</f>
      </c>
    </row>
    <row r="20" ht="30" customHeight="1">
      <c r="A20" s="11" t="s">
        <v>660</v>
      </c>
      <c r="B20" s="11"/>
      <c r="C20" s="11"/>
      <c r="D20" s="11"/>
      <c r="E20" s="10" t="s">
        <v>661</v>
      </c>
      <c r="F20" s="18"/>
      <c r="G20" s="18"/>
    </row>
    <row r="21" ht="30" customHeight="1">
      <c r="A21" s="11" t="s">
        <v>662</v>
      </c>
      <c r="B21" s="11"/>
      <c r="C21" s="11"/>
      <c r="D21" s="11"/>
      <c r="E21" s="10" t="s">
        <v>663</v>
      </c>
      <c r="F21" s="18"/>
      <c r="G21" s="18"/>
    </row>
    <row r="22" ht="30" customHeight="1">
      <c r="A22" s="10" t="s">
        <v>664</v>
      </c>
      <c r="B22" s="10"/>
      <c r="C22" s="10"/>
      <c r="D22" s="10"/>
      <c r="E22" s="10" t="s">
        <v>56</v>
      </c>
      <c r="F22" s="10" t="s">
        <v>56</v>
      </c>
      <c r="G22" s="18">
        <f>G9+G16+G19</f>
      </c>
    </row>
    <row r="23" ht="25" customHeight="1">
</row>
    <row r="24" ht="30" customHeight="1">
      <c r="A24" s="23" t="s">
        <v>467</v>
      </c>
      <c r="B24" s="23"/>
      <c r="C24" s="24" t="s">
        <v>179</v>
      </c>
      <c r="D24" s="24"/>
      <c r="E24" s="24"/>
      <c r="F24" s="24"/>
      <c r="G24" s="24"/>
    </row>
    <row r="25" ht="30" customHeight="1">
      <c r="A25" s="23" t="s">
        <v>468</v>
      </c>
      <c r="B25" s="23"/>
      <c r="C25" s="24" t="s">
        <v>599</v>
      </c>
      <c r="D25" s="24"/>
      <c r="E25" s="24"/>
      <c r="F25" s="24"/>
      <c r="G25" s="24"/>
    </row>
    <row r="26" ht="15" customHeight="1">
</row>
    <row r="27" ht="50" customHeight="1">
      <c r="A27" s="6" t="s">
        <v>636</v>
      </c>
      <c r="B27" s="6"/>
      <c r="C27" s="6"/>
      <c r="D27" s="6"/>
      <c r="E27" s="6"/>
      <c r="F27" s="6"/>
      <c r="G27" s="6"/>
    </row>
    <row r="28" ht="15" customHeight="1">
</row>
    <row r="29" ht="50" customHeight="1">
      <c r="A29" s="10" t="s">
        <v>44</v>
      </c>
      <c r="B29" s="10"/>
      <c r="C29" s="10"/>
      <c r="D29" s="10"/>
      <c r="E29" s="10" t="s">
        <v>45</v>
      </c>
      <c r="F29" s="10" t="s">
        <v>637</v>
      </c>
      <c r="G29" s="10" t="s">
        <v>638</v>
      </c>
    </row>
    <row r="30" ht="15" customHeight="1">
      <c r="A30" s="10">
        <v>1</v>
      </c>
      <c r="B30" s="10"/>
      <c r="C30" s="10"/>
      <c r="D30" s="10"/>
      <c r="E30" s="10">
        <v>2</v>
      </c>
      <c r="F30" s="10">
        <v>3</v>
      </c>
      <c r="G30" s="10">
        <v>4</v>
      </c>
    </row>
    <row r="31" ht="30" customHeight="1">
      <c r="A31" s="11" t="s">
        <v>639</v>
      </c>
      <c r="B31" s="11"/>
      <c r="C31" s="11"/>
      <c r="D31" s="11"/>
      <c r="E31" s="10" t="s">
        <v>640</v>
      </c>
      <c r="F31" s="10" t="s">
        <v>56</v>
      </c>
      <c r="G31" s="18">
        <f>G32+G33+G34+G36</f>
      </c>
    </row>
    <row r="32" ht="30" customHeight="1">
      <c r="A32" s="11" t="s">
        <v>641</v>
      </c>
      <c r="B32" s="11"/>
      <c r="C32" s="11"/>
      <c r="D32" s="11"/>
      <c r="E32" s="10" t="s">
        <v>642</v>
      </c>
      <c r="F32" s="18"/>
      <c r="G32" s="18"/>
    </row>
    <row r="33" ht="30" customHeight="1">
      <c r="A33" s="11" t="s">
        <v>643</v>
      </c>
      <c r="B33" s="11"/>
      <c r="C33" s="11"/>
      <c r="D33" s="11"/>
      <c r="E33" s="10" t="s">
        <v>644</v>
      </c>
      <c r="F33" s="18"/>
      <c r="G33" s="18"/>
    </row>
    <row r="34" ht="30" customHeight="1">
      <c r="A34" s="11" t="s">
        <v>645</v>
      </c>
      <c r="B34" s="11"/>
      <c r="C34" s="11"/>
      <c r="D34" s="11"/>
      <c r="E34" s="10" t="s">
        <v>646</v>
      </c>
      <c r="F34" s="10" t="s">
        <v>56</v>
      </c>
      <c r="G34" s="18"/>
    </row>
    <row r="35" ht="30" customHeight="1">
      <c r="A35" s="11" t="s">
        <v>647</v>
      </c>
      <c r="B35" s="11"/>
      <c r="C35" s="11"/>
      <c r="D35" s="11"/>
      <c r="E35" s="10" t="s">
        <v>648</v>
      </c>
      <c r="F35" s="18"/>
      <c r="G35" s="18"/>
    </row>
    <row r="36" ht="30" customHeight="1">
      <c r="A36" s="11" t="s">
        <v>649</v>
      </c>
      <c r="B36" s="11"/>
      <c r="C36" s="11"/>
      <c r="D36" s="11"/>
      <c r="E36" s="10" t="s">
        <v>650</v>
      </c>
      <c r="F36" s="10" t="s">
        <v>56</v>
      </c>
      <c r="G36" s="18"/>
    </row>
    <row r="37" ht="30" customHeight="1">
      <c r="A37" s="11" t="s">
        <v>647</v>
      </c>
      <c r="B37" s="11"/>
      <c r="C37" s="11"/>
      <c r="D37" s="11"/>
      <c r="E37" s="10" t="s">
        <v>651</v>
      </c>
      <c r="F37" s="18"/>
      <c r="G37" s="18"/>
    </row>
    <row r="38" ht="30" customHeight="1">
      <c r="A38" s="11" t="s">
        <v>652</v>
      </c>
      <c r="B38" s="11"/>
      <c r="C38" s="11"/>
      <c r="D38" s="11"/>
      <c r="E38" s="10" t="s">
        <v>653</v>
      </c>
      <c r="F38" s="10" t="s">
        <v>56</v>
      </c>
      <c r="G38" s="18">
        <f>G39+G40</f>
      </c>
    </row>
    <row r="39" ht="30" customHeight="1">
      <c r="A39" s="11" t="s">
        <v>654</v>
      </c>
      <c r="B39" s="11"/>
      <c r="C39" s="11"/>
      <c r="D39" s="11"/>
      <c r="E39" s="10" t="s">
        <v>655</v>
      </c>
      <c r="F39" s="18"/>
      <c r="G39" s="18"/>
    </row>
    <row r="40" ht="30" customHeight="1">
      <c r="A40" s="11" t="s">
        <v>656</v>
      </c>
      <c r="B40" s="11"/>
      <c r="C40" s="11"/>
      <c r="D40" s="11"/>
      <c r="E40" s="10" t="s">
        <v>657</v>
      </c>
      <c r="F40" s="18"/>
      <c r="G40" s="18"/>
    </row>
    <row r="41" ht="30" customHeight="1">
      <c r="A41" s="11" t="s">
        <v>658</v>
      </c>
      <c r="B41" s="11"/>
      <c r="C41" s="11"/>
      <c r="D41" s="11"/>
      <c r="E41" s="10" t="s">
        <v>659</v>
      </c>
      <c r="F41" s="10" t="s">
        <v>56</v>
      </c>
      <c r="G41" s="18">
        <f>G42+G43</f>
      </c>
    </row>
    <row r="42" ht="30" customHeight="1">
      <c r="A42" s="11" t="s">
        <v>660</v>
      </c>
      <c r="B42" s="11"/>
      <c r="C42" s="11"/>
      <c r="D42" s="11"/>
      <c r="E42" s="10" t="s">
        <v>661</v>
      </c>
      <c r="F42" s="18"/>
      <c r="G42" s="18"/>
    </row>
    <row r="43" ht="30" customHeight="1">
      <c r="A43" s="11" t="s">
        <v>662</v>
      </c>
      <c r="B43" s="11"/>
      <c r="C43" s="11"/>
      <c r="D43" s="11"/>
      <c r="E43" s="10" t="s">
        <v>663</v>
      </c>
      <c r="F43" s="18"/>
      <c r="G43" s="18"/>
    </row>
    <row r="44" ht="30" customHeight="1">
      <c r="A44" s="10" t="s">
        <v>664</v>
      </c>
      <c r="B44" s="10"/>
      <c r="C44" s="10"/>
      <c r="D44" s="10"/>
      <c r="E44" s="10" t="s">
        <v>56</v>
      </c>
      <c r="F44" s="10" t="s">
        <v>56</v>
      </c>
      <c r="G44" s="18">
        <f>G31+G38+G41</f>
      </c>
    </row>
    <row r="45" ht="25" customHeight="1">
</row>
    <row r="46" ht="30" customHeight="1">
      <c r="A46" s="23" t="s">
        <v>467</v>
      </c>
      <c r="B46" s="23"/>
      <c r="C46" s="24" t="s">
        <v>179</v>
      </c>
      <c r="D46" s="24"/>
      <c r="E46" s="24"/>
      <c r="F46" s="24"/>
      <c r="G46" s="24"/>
    </row>
    <row r="47" ht="30" customHeight="1">
      <c r="A47" s="23" t="s">
        <v>468</v>
      </c>
      <c r="B47" s="23"/>
      <c r="C47" s="24" t="s">
        <v>575</v>
      </c>
      <c r="D47" s="24"/>
      <c r="E47" s="24"/>
      <c r="F47" s="24"/>
      <c r="G47" s="24"/>
    </row>
    <row r="48" ht="15" customHeight="1">
</row>
    <row r="49" ht="50" customHeight="1">
      <c r="A49" s="6" t="s">
        <v>636</v>
      </c>
      <c r="B49" s="6"/>
      <c r="C49" s="6"/>
      <c r="D49" s="6"/>
      <c r="E49" s="6"/>
      <c r="F49" s="6"/>
      <c r="G49" s="6"/>
    </row>
    <row r="50" ht="15" customHeight="1">
</row>
    <row r="51" ht="50" customHeight="1">
      <c r="A51" s="10" t="s">
        <v>44</v>
      </c>
      <c r="B51" s="10"/>
      <c r="C51" s="10"/>
      <c r="D51" s="10"/>
      <c r="E51" s="10" t="s">
        <v>45</v>
      </c>
      <c r="F51" s="10" t="s">
        <v>637</v>
      </c>
      <c r="G51" s="10" t="s">
        <v>638</v>
      </c>
    </row>
    <row r="52" ht="15" customHeight="1">
      <c r="A52" s="10">
        <v>1</v>
      </c>
      <c r="B52" s="10"/>
      <c r="C52" s="10"/>
      <c r="D52" s="10"/>
      <c r="E52" s="10">
        <v>2</v>
      </c>
      <c r="F52" s="10">
        <v>3</v>
      </c>
      <c r="G52" s="10">
        <v>4</v>
      </c>
    </row>
    <row r="53" ht="30" customHeight="1">
      <c r="A53" s="11" t="s">
        <v>639</v>
      </c>
      <c r="B53" s="11"/>
      <c r="C53" s="11"/>
      <c r="D53" s="11"/>
      <c r="E53" s="10" t="s">
        <v>640</v>
      </c>
      <c r="F53" s="10" t="s">
        <v>56</v>
      </c>
      <c r="G53" s="18">
        <f>G54+G55+G56+G58</f>
      </c>
    </row>
    <row r="54" ht="30" customHeight="1">
      <c r="A54" s="11" t="s">
        <v>641</v>
      </c>
      <c r="B54" s="11"/>
      <c r="C54" s="11"/>
      <c r="D54" s="11"/>
      <c r="E54" s="10" t="s">
        <v>642</v>
      </c>
      <c r="F54" s="18">
        <v>40526114.93</v>
      </c>
      <c r="G54" s="18">
        <v>12157834.48</v>
      </c>
    </row>
    <row r="55" ht="30" customHeight="1">
      <c r="A55" s="11" t="s">
        <v>643</v>
      </c>
      <c r="B55" s="11"/>
      <c r="C55" s="11"/>
      <c r="D55" s="11"/>
      <c r="E55" s="10" t="s">
        <v>644</v>
      </c>
      <c r="F55" s="18"/>
      <c r="G55" s="18"/>
    </row>
    <row r="56" ht="30" customHeight="1">
      <c r="A56" s="11" t="s">
        <v>645</v>
      </c>
      <c r="B56" s="11"/>
      <c r="C56" s="11"/>
      <c r="D56" s="11"/>
      <c r="E56" s="10" t="s">
        <v>646</v>
      </c>
      <c r="F56" s="10" t="s">
        <v>56</v>
      </c>
      <c r="G56" s="18"/>
    </row>
    <row r="57" ht="30" customHeight="1">
      <c r="A57" s="11" t="s">
        <v>647</v>
      </c>
      <c r="B57" s="11"/>
      <c r="C57" s="11"/>
      <c r="D57" s="11"/>
      <c r="E57" s="10" t="s">
        <v>648</v>
      </c>
      <c r="F57" s="18"/>
      <c r="G57" s="18"/>
    </row>
    <row r="58" ht="30" customHeight="1">
      <c r="A58" s="11" t="s">
        <v>649</v>
      </c>
      <c r="B58" s="11"/>
      <c r="C58" s="11"/>
      <c r="D58" s="11"/>
      <c r="E58" s="10" t="s">
        <v>650</v>
      </c>
      <c r="F58" s="10" t="s">
        <v>56</v>
      </c>
      <c r="G58" s="18"/>
    </row>
    <row r="59" ht="30" customHeight="1">
      <c r="A59" s="11" t="s">
        <v>647</v>
      </c>
      <c r="B59" s="11"/>
      <c r="C59" s="11"/>
      <c r="D59" s="11"/>
      <c r="E59" s="10" t="s">
        <v>651</v>
      </c>
      <c r="F59" s="18"/>
      <c r="G59" s="18"/>
    </row>
    <row r="60" ht="30" customHeight="1">
      <c r="A60" s="11" t="s">
        <v>652</v>
      </c>
      <c r="B60" s="11"/>
      <c r="C60" s="11"/>
      <c r="D60" s="11"/>
      <c r="E60" s="10" t="s">
        <v>653</v>
      </c>
      <c r="F60" s="10" t="s">
        <v>56</v>
      </c>
      <c r="G60" s="18">
        <f>G61+G62</f>
      </c>
    </row>
    <row r="61" ht="30" customHeight="1">
      <c r="A61" s="11" t="s">
        <v>654</v>
      </c>
      <c r="B61" s="11"/>
      <c r="C61" s="11"/>
      <c r="D61" s="11"/>
      <c r="E61" s="10" t="s">
        <v>655</v>
      </c>
      <c r="F61" s="18">
        <v>40526117.93</v>
      </c>
      <c r="G61" s="18">
        <v>81052.25</v>
      </c>
    </row>
    <row r="62" ht="30" customHeight="1">
      <c r="A62" s="11" t="s">
        <v>656</v>
      </c>
      <c r="B62" s="11"/>
      <c r="C62" s="11"/>
      <c r="D62" s="11"/>
      <c r="E62" s="10" t="s">
        <v>657</v>
      </c>
      <c r="F62" s="18"/>
      <c r="G62" s="18"/>
    </row>
    <row r="63" ht="30" customHeight="1">
      <c r="A63" s="11" t="s">
        <v>658</v>
      </c>
      <c r="B63" s="11"/>
      <c r="C63" s="11"/>
      <c r="D63" s="11"/>
      <c r="E63" s="10" t="s">
        <v>659</v>
      </c>
      <c r="F63" s="10" t="s">
        <v>56</v>
      </c>
      <c r="G63" s="18">
        <f>G64+G65</f>
      </c>
    </row>
    <row r="64" ht="30" customHeight="1">
      <c r="A64" s="11" t="s">
        <v>660</v>
      </c>
      <c r="B64" s="11"/>
      <c r="C64" s="11"/>
      <c r="D64" s="11"/>
      <c r="E64" s="10" t="s">
        <v>661</v>
      </c>
      <c r="F64" s="18"/>
      <c r="G64" s="18"/>
    </row>
    <row r="65" ht="30" customHeight="1">
      <c r="A65" s="11" t="s">
        <v>662</v>
      </c>
      <c r="B65" s="11"/>
      <c r="C65" s="11"/>
      <c r="D65" s="11"/>
      <c r="E65" s="10" t="s">
        <v>663</v>
      </c>
      <c r="F65" s="18"/>
      <c r="G65" s="18"/>
    </row>
    <row r="66" ht="30" customHeight="1">
      <c r="A66" s="10" t="s">
        <v>664</v>
      </c>
      <c r="B66" s="10"/>
      <c r="C66" s="10"/>
      <c r="D66" s="10"/>
      <c r="E66" s="10" t="s">
        <v>56</v>
      </c>
      <c r="F66" s="10" t="s">
        <v>56</v>
      </c>
      <c r="G66" s="18">
        <f>G53+G60+G63</f>
      </c>
    </row>
  </sheetData>
  <sheetProtection password="C993" sheet="1" objects="1" scenarios="1"/>
  <mergeCells>
    <mergeCell ref="A2:B2"/>
    <mergeCell ref="C2:G2"/>
    <mergeCell ref="A3:B3"/>
    <mergeCell ref="C3:G3"/>
    <mergeCell ref="A5:G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4:B24"/>
    <mergeCell ref="C24:G24"/>
    <mergeCell ref="A25:B25"/>
    <mergeCell ref="C25:G25"/>
    <mergeCell ref="A27:G27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6:B46"/>
    <mergeCell ref="C46:G46"/>
    <mergeCell ref="A47:B47"/>
    <mergeCell ref="C47:G47"/>
    <mergeCell ref="A49:G49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467</v>
      </c>
      <c r="B2" s="23"/>
      <c r="C2" s="24" t="s">
        <v>285</v>
      </c>
      <c r="D2" s="24"/>
      <c r="E2" s="24"/>
      <c r="F2" s="24"/>
      <c r="G2" s="24"/>
    </row>
    <row r="3" ht="20" customHeight="1">
      <c r="A3" s="23" t="s">
        <v>468</v>
      </c>
      <c r="B3" s="23"/>
      <c r="C3" s="24" t="s">
        <v>575</v>
      </c>
      <c r="D3" s="24"/>
      <c r="E3" s="24"/>
      <c r="F3" s="24"/>
      <c r="G3" s="24"/>
    </row>
    <row r="4" ht="15" customHeight="1">
</row>
    <row r="5" ht="25" customHeight="1">
      <c r="A5" s="6" t="s">
        <v>665</v>
      </c>
      <c r="B5" s="6"/>
      <c r="C5" s="6"/>
      <c r="D5" s="6"/>
      <c r="E5" s="6"/>
      <c r="F5" s="6"/>
      <c r="G5" s="6"/>
    </row>
    <row r="6" ht="15" customHeight="1">
</row>
    <row r="7" ht="50" customHeight="1">
      <c r="A7" s="10" t="s">
        <v>378</v>
      </c>
      <c r="B7" s="10" t="s">
        <v>602</v>
      </c>
      <c r="C7" s="10"/>
      <c r="D7" s="10" t="s">
        <v>666</v>
      </c>
      <c r="E7" s="10" t="s">
        <v>667</v>
      </c>
      <c r="F7" s="10" t="s">
        <v>668</v>
      </c>
      <c r="G7" s="10" t="s">
        <v>669</v>
      </c>
    </row>
    <row r="8" ht="15" customHeight="1">
      <c r="A8" s="10">
        <v>1</v>
      </c>
      <c r="B8" s="10">
        <v>2</v>
      </c>
      <c r="C8" s="10"/>
      <c r="D8" s="10">
        <v>3</v>
      </c>
      <c r="E8" s="10">
        <v>4</v>
      </c>
      <c r="F8" s="10">
        <v>5</v>
      </c>
      <c r="G8" s="10">
        <v>6</v>
      </c>
    </row>
    <row r="9" ht="40" customHeight="1">
      <c r="A9" s="10" t="s">
        <v>670</v>
      </c>
      <c r="B9" s="11" t="s">
        <v>671</v>
      </c>
      <c r="C9" s="11"/>
      <c r="D9" s="10" t="s">
        <v>443</v>
      </c>
      <c r="E9" s="18">
        <v>12</v>
      </c>
      <c r="F9" s="18">
        <v>2500</v>
      </c>
      <c r="G9" s="18">
        <v>30000</v>
      </c>
    </row>
    <row r="10" ht="40" customHeight="1">
      <c r="A10" s="10" t="s">
        <v>672</v>
      </c>
      <c r="B10" s="11" t="s">
        <v>673</v>
      </c>
      <c r="C10" s="11"/>
      <c r="D10" s="10" t="s">
        <v>674</v>
      </c>
      <c r="E10" s="18">
        <v>12</v>
      </c>
      <c r="F10" s="18">
        <v>1260</v>
      </c>
      <c r="G10" s="18">
        <v>15120</v>
      </c>
    </row>
    <row r="11" ht="60" customHeight="1">
      <c r="A11" s="10" t="s">
        <v>675</v>
      </c>
      <c r="B11" s="11" t="s">
        <v>676</v>
      </c>
      <c r="C11" s="11"/>
      <c r="D11" s="10" t="s">
        <v>674</v>
      </c>
      <c r="E11" s="18">
        <v>12</v>
      </c>
      <c r="F11" s="18">
        <v>11250</v>
      </c>
      <c r="G11" s="18">
        <v>135000</v>
      </c>
    </row>
    <row r="12" ht="40" customHeight="1">
      <c r="A12" s="10" t="s">
        <v>677</v>
      </c>
      <c r="B12" s="11" t="s">
        <v>678</v>
      </c>
      <c r="C12" s="11"/>
      <c r="D12" s="10" t="s">
        <v>674</v>
      </c>
      <c r="E12" s="18">
        <v>1</v>
      </c>
      <c r="F12" s="18">
        <v>2000</v>
      </c>
      <c r="G12" s="18">
        <v>2000</v>
      </c>
    </row>
    <row r="13" ht="40" customHeight="1">
      <c r="A13" s="10" t="s">
        <v>679</v>
      </c>
      <c r="B13" s="11" t="s">
        <v>678</v>
      </c>
      <c r="C13" s="11"/>
      <c r="D13" s="10" t="s">
        <v>443</v>
      </c>
      <c r="E13" s="18">
        <v>10</v>
      </c>
      <c r="F13" s="18">
        <v>10000</v>
      </c>
      <c r="G13" s="18">
        <v>100000</v>
      </c>
    </row>
    <row r="14" ht="25" customHeight="1">
      <c r="A14" s="26" t="s">
        <v>574</v>
      </c>
      <c r="B14" s="26"/>
      <c r="C14" s="26"/>
      <c r="D14" s="26"/>
      <c r="E14" s="26"/>
      <c r="F14" s="26"/>
      <c r="G14" s="22">
        <f>SUM(G9:G13)</f>
      </c>
    </row>
    <row r="15" ht="25" customHeight="1">
</row>
    <row r="16" ht="20" customHeight="1">
      <c r="A16" s="23" t="s">
        <v>467</v>
      </c>
      <c r="B16" s="23"/>
      <c r="C16" s="24" t="s">
        <v>285</v>
      </c>
      <c r="D16" s="24"/>
      <c r="E16" s="24"/>
      <c r="F16" s="24"/>
      <c r="G16" s="24"/>
    </row>
    <row r="17" ht="20" customHeight="1">
      <c r="A17" s="23" t="s">
        <v>468</v>
      </c>
      <c r="B17" s="23"/>
      <c r="C17" s="24" t="s">
        <v>575</v>
      </c>
      <c r="D17" s="24"/>
      <c r="E17" s="24"/>
      <c r="F17" s="24"/>
      <c r="G17" s="24"/>
    </row>
    <row r="18" ht="15" customHeight="1">
</row>
    <row r="19" ht="25" customHeight="1">
      <c r="A19" s="6" t="s">
        <v>680</v>
      </c>
      <c r="B19" s="6"/>
      <c r="C19" s="6"/>
      <c r="D19" s="6"/>
      <c r="E19" s="6"/>
      <c r="F19" s="6"/>
      <c r="G19" s="6"/>
    </row>
    <row r="20" ht="15" customHeight="1">
</row>
    <row r="21" ht="50" customHeight="1">
      <c r="A21" s="10" t="s">
        <v>378</v>
      </c>
      <c r="B21" s="10" t="s">
        <v>602</v>
      </c>
      <c r="C21" s="10"/>
      <c r="D21" s="10" t="s">
        <v>666</v>
      </c>
      <c r="E21" s="10" t="s">
        <v>667</v>
      </c>
      <c r="F21" s="10" t="s">
        <v>668</v>
      </c>
      <c r="G21" s="10" t="s">
        <v>669</v>
      </c>
    </row>
    <row r="22" ht="15" customHeight="1">
      <c r="A22" s="10">
        <v>1</v>
      </c>
      <c r="B22" s="10">
        <v>2</v>
      </c>
      <c r="C22" s="10"/>
      <c r="D22" s="10">
        <v>3</v>
      </c>
      <c r="E22" s="10">
        <v>4</v>
      </c>
      <c r="F22" s="10">
        <v>5</v>
      </c>
      <c r="G22" s="10">
        <v>6</v>
      </c>
    </row>
    <row r="23" ht="25" customHeight="1">
      <c r="A23" s="26" t="s">
        <v>574</v>
      </c>
      <c r="B23" s="26"/>
      <c r="C23" s="26"/>
      <c r="D23" s="26"/>
      <c r="E23" s="26"/>
      <c r="F23" s="26"/>
      <c r="G23" s="22"/>
    </row>
    <row r="24" ht="25" customHeight="1">
</row>
    <row r="25" ht="20" customHeight="1">
      <c r="A25" s="23" t="s">
        <v>467</v>
      </c>
      <c r="B25" s="23"/>
      <c r="C25" s="24" t="s">
        <v>285</v>
      </c>
      <c r="D25" s="24"/>
      <c r="E25" s="24"/>
      <c r="F25" s="24"/>
      <c r="G25" s="24"/>
    </row>
    <row r="26" ht="20" customHeight="1">
      <c r="A26" s="23" t="s">
        <v>468</v>
      </c>
      <c r="B26" s="23"/>
      <c r="C26" s="24" t="s">
        <v>575</v>
      </c>
      <c r="D26" s="24"/>
      <c r="E26" s="24"/>
      <c r="F26" s="24"/>
      <c r="G26" s="24"/>
    </row>
    <row r="27" ht="15" customHeight="1">
</row>
    <row r="28" ht="25" customHeight="1">
      <c r="A28" s="6" t="s">
        <v>681</v>
      </c>
      <c r="B28" s="6"/>
      <c r="C28" s="6"/>
      <c r="D28" s="6"/>
      <c r="E28" s="6"/>
      <c r="F28" s="6"/>
      <c r="G28" s="6"/>
    </row>
    <row r="29" ht="15" customHeight="1">
</row>
    <row r="30" ht="50" customHeight="1">
      <c r="A30" s="10" t="s">
        <v>378</v>
      </c>
      <c r="B30" s="10" t="s">
        <v>602</v>
      </c>
      <c r="C30" s="10"/>
      <c r="D30" s="10" t="s">
        <v>666</v>
      </c>
      <c r="E30" s="10" t="s">
        <v>667</v>
      </c>
      <c r="F30" s="10" t="s">
        <v>668</v>
      </c>
      <c r="G30" s="10" t="s">
        <v>669</v>
      </c>
    </row>
    <row r="31" ht="15" customHeight="1">
      <c r="A31" s="10">
        <v>1</v>
      </c>
      <c r="B31" s="10">
        <v>2</v>
      </c>
      <c r="C31" s="10"/>
      <c r="D31" s="10">
        <v>3</v>
      </c>
      <c r="E31" s="10">
        <v>4</v>
      </c>
      <c r="F31" s="10">
        <v>5</v>
      </c>
      <c r="G31" s="10">
        <v>6</v>
      </c>
    </row>
    <row r="32" ht="60" customHeight="1">
      <c r="A32" s="10" t="s">
        <v>682</v>
      </c>
      <c r="B32" s="11" t="s">
        <v>683</v>
      </c>
      <c r="C32" s="11"/>
      <c r="D32" s="10" t="s">
        <v>443</v>
      </c>
      <c r="E32" s="18">
        <v>12</v>
      </c>
      <c r="F32" s="18">
        <v>17500</v>
      </c>
      <c r="G32" s="18">
        <v>210000</v>
      </c>
    </row>
    <row r="33" ht="60" customHeight="1">
      <c r="A33" s="10" t="s">
        <v>684</v>
      </c>
      <c r="B33" s="11" t="s">
        <v>685</v>
      </c>
      <c r="C33" s="11"/>
      <c r="D33" s="10" t="s">
        <v>674</v>
      </c>
      <c r="E33" s="18">
        <v>12</v>
      </c>
      <c r="F33" s="18">
        <v>17500</v>
      </c>
      <c r="G33" s="18">
        <v>210000</v>
      </c>
    </row>
    <row r="34" ht="60" customHeight="1">
      <c r="A34" s="10" t="s">
        <v>684</v>
      </c>
      <c r="B34" s="11" t="s">
        <v>685</v>
      </c>
      <c r="C34" s="11"/>
      <c r="D34" s="10" t="s">
        <v>674</v>
      </c>
      <c r="E34" s="18">
        <v>1</v>
      </c>
      <c r="F34" s="18">
        <v>14064.85</v>
      </c>
      <c r="G34" s="18">
        <v>14064.85</v>
      </c>
    </row>
    <row r="35" ht="60" customHeight="1">
      <c r="A35" s="10" t="s">
        <v>686</v>
      </c>
      <c r="B35" s="11" t="s">
        <v>687</v>
      </c>
      <c r="C35" s="11"/>
      <c r="D35" s="10" t="s">
        <v>674</v>
      </c>
      <c r="E35" s="18">
        <v>1</v>
      </c>
      <c r="F35" s="18">
        <v>15935.15</v>
      </c>
      <c r="G35" s="18">
        <v>15935.15</v>
      </c>
    </row>
    <row r="36" ht="25" customHeight="1">
      <c r="A36" s="26" t="s">
        <v>574</v>
      </c>
      <c r="B36" s="26"/>
      <c r="C36" s="26"/>
      <c r="D36" s="26"/>
      <c r="E36" s="26"/>
      <c r="F36" s="26"/>
      <c r="G36" s="22">
        <f>SUM(G32:G35)</f>
      </c>
    </row>
    <row r="37" ht="25" customHeight="1">
</row>
    <row r="38" ht="20" customHeight="1">
      <c r="A38" s="23" t="s">
        <v>467</v>
      </c>
      <c r="B38" s="23"/>
      <c r="C38" s="24" t="s">
        <v>285</v>
      </c>
      <c r="D38" s="24"/>
      <c r="E38" s="24"/>
      <c r="F38" s="24"/>
      <c r="G38" s="24"/>
    </row>
    <row r="39" ht="20" customHeight="1">
      <c r="A39" s="23" t="s">
        <v>468</v>
      </c>
      <c r="B39" s="23"/>
      <c r="C39" s="24" t="s">
        <v>575</v>
      </c>
      <c r="D39" s="24"/>
      <c r="E39" s="24"/>
      <c r="F39" s="24"/>
      <c r="G39" s="24"/>
    </row>
    <row r="40" ht="15" customHeight="1">
</row>
    <row r="41" ht="25" customHeight="1">
      <c r="A41" s="6" t="s">
        <v>688</v>
      </c>
      <c r="B41" s="6"/>
      <c r="C41" s="6"/>
      <c r="D41" s="6"/>
      <c r="E41" s="6"/>
      <c r="F41" s="6"/>
      <c r="G41" s="6"/>
    </row>
    <row r="42" ht="15" customHeight="1">
</row>
    <row r="43" ht="50" customHeight="1">
      <c r="A43" s="10" t="s">
        <v>378</v>
      </c>
      <c r="B43" s="10" t="s">
        <v>602</v>
      </c>
      <c r="C43" s="10"/>
      <c r="D43" s="10" t="s">
        <v>666</v>
      </c>
      <c r="E43" s="10" t="s">
        <v>667</v>
      </c>
      <c r="F43" s="10" t="s">
        <v>668</v>
      </c>
      <c r="G43" s="10" t="s">
        <v>669</v>
      </c>
    </row>
    <row r="44" ht="15" customHeight="1">
      <c r="A44" s="10">
        <v>1</v>
      </c>
      <c r="B44" s="10">
        <v>2</v>
      </c>
      <c r="C44" s="10"/>
      <c r="D44" s="10">
        <v>3</v>
      </c>
      <c r="E44" s="10">
        <v>4</v>
      </c>
      <c r="F44" s="10">
        <v>5</v>
      </c>
      <c r="G44" s="10">
        <v>6</v>
      </c>
    </row>
    <row r="45" ht="80" customHeight="1">
      <c r="A45" s="10" t="s">
        <v>689</v>
      </c>
      <c r="B45" s="11" t="s">
        <v>690</v>
      </c>
      <c r="C45" s="11"/>
      <c r="D45" s="10" t="s">
        <v>674</v>
      </c>
      <c r="E45" s="18">
        <v>12</v>
      </c>
      <c r="F45" s="18">
        <v>1312</v>
      </c>
      <c r="G45" s="18">
        <v>15744</v>
      </c>
    </row>
    <row r="46" ht="60" customHeight="1">
      <c r="A46" s="10" t="s">
        <v>691</v>
      </c>
      <c r="B46" s="11" t="s">
        <v>692</v>
      </c>
      <c r="C46" s="11"/>
      <c r="D46" s="10" t="s">
        <v>674</v>
      </c>
      <c r="E46" s="18">
        <v>12</v>
      </c>
      <c r="F46" s="18">
        <v>16666.6667</v>
      </c>
      <c r="G46" s="18">
        <v>200000</v>
      </c>
    </row>
    <row r="47" ht="100" customHeight="1">
      <c r="A47" s="10" t="s">
        <v>693</v>
      </c>
      <c r="B47" s="11" t="s">
        <v>694</v>
      </c>
      <c r="C47" s="11"/>
      <c r="D47" s="10" t="s">
        <v>674</v>
      </c>
      <c r="E47" s="18">
        <v>12</v>
      </c>
      <c r="F47" s="18">
        <v>39620.8333</v>
      </c>
      <c r="G47" s="18">
        <v>475450</v>
      </c>
    </row>
    <row r="48" ht="80" customHeight="1">
      <c r="A48" s="10" t="s">
        <v>297</v>
      </c>
      <c r="B48" s="11" t="s">
        <v>695</v>
      </c>
      <c r="C48" s="11"/>
      <c r="D48" s="10" t="s">
        <v>443</v>
      </c>
      <c r="E48" s="18">
        <v>12</v>
      </c>
      <c r="F48" s="18">
        <v>17500</v>
      </c>
      <c r="G48" s="18">
        <v>210000</v>
      </c>
    </row>
    <row r="49" ht="60" customHeight="1">
      <c r="A49" s="10" t="s">
        <v>696</v>
      </c>
      <c r="B49" s="11" t="s">
        <v>697</v>
      </c>
      <c r="C49" s="11"/>
      <c r="D49" s="10" t="s">
        <v>443</v>
      </c>
      <c r="E49" s="18">
        <v>10</v>
      </c>
      <c r="F49" s="18">
        <v>780.6</v>
      </c>
      <c r="G49" s="18">
        <v>7806</v>
      </c>
    </row>
    <row r="50" ht="40" customHeight="1">
      <c r="A50" s="10" t="s">
        <v>698</v>
      </c>
      <c r="B50" s="11" t="s">
        <v>699</v>
      </c>
      <c r="C50" s="11"/>
      <c r="D50" s="10" t="s">
        <v>443</v>
      </c>
      <c r="E50" s="18">
        <v>1</v>
      </c>
      <c r="F50" s="18">
        <v>46000</v>
      </c>
      <c r="G50" s="18">
        <v>46000</v>
      </c>
    </row>
    <row r="51" ht="80" customHeight="1">
      <c r="A51" s="10" t="s">
        <v>700</v>
      </c>
      <c r="B51" s="11" t="s">
        <v>701</v>
      </c>
      <c r="C51" s="11"/>
      <c r="D51" s="10" t="s">
        <v>443</v>
      </c>
      <c r="E51" s="18">
        <v>20</v>
      </c>
      <c r="F51" s="18">
        <v>2250</v>
      </c>
      <c r="G51" s="18">
        <v>45000</v>
      </c>
    </row>
    <row r="52" ht="25" customHeight="1">
      <c r="A52" s="26" t="s">
        <v>574</v>
      </c>
      <c r="B52" s="26"/>
      <c r="C52" s="26"/>
      <c r="D52" s="26"/>
      <c r="E52" s="26"/>
      <c r="F52" s="26"/>
      <c r="G52" s="22">
        <f>SUM(G45:G51)</f>
      </c>
    </row>
    <row r="53" ht="25" customHeight="1">
</row>
    <row r="54" ht="20" customHeight="1">
      <c r="A54" s="23" t="s">
        <v>467</v>
      </c>
      <c r="B54" s="23"/>
      <c r="C54" s="24" t="s">
        <v>285</v>
      </c>
      <c r="D54" s="24"/>
      <c r="E54" s="24"/>
      <c r="F54" s="24"/>
      <c r="G54" s="24"/>
    </row>
    <row r="55" ht="20" customHeight="1">
      <c r="A55" s="23" t="s">
        <v>468</v>
      </c>
      <c r="B55" s="23"/>
      <c r="C55" s="24" t="s">
        <v>575</v>
      </c>
      <c r="D55" s="24"/>
      <c r="E55" s="24"/>
      <c r="F55" s="24"/>
      <c r="G55" s="24"/>
    </row>
    <row r="56" ht="15" customHeight="1">
</row>
    <row r="57" ht="25" customHeight="1">
      <c r="A57" s="6" t="s">
        <v>702</v>
      </c>
      <c r="B57" s="6"/>
      <c r="C57" s="6"/>
      <c r="D57" s="6"/>
      <c r="E57" s="6"/>
      <c r="F57" s="6"/>
      <c r="G57" s="6"/>
    </row>
    <row r="58" ht="15" customHeight="1">
</row>
    <row r="59" ht="50" customHeight="1">
      <c r="A59" s="10" t="s">
        <v>378</v>
      </c>
      <c r="B59" s="10" t="s">
        <v>602</v>
      </c>
      <c r="C59" s="10"/>
      <c r="D59" s="10" t="s">
        <v>666</v>
      </c>
      <c r="E59" s="10" t="s">
        <v>667</v>
      </c>
      <c r="F59" s="10" t="s">
        <v>668</v>
      </c>
      <c r="G59" s="10" t="s">
        <v>669</v>
      </c>
    </row>
    <row r="60" ht="15" customHeight="1">
      <c r="A60" s="10">
        <v>1</v>
      </c>
      <c r="B60" s="10">
        <v>2</v>
      </c>
      <c r="C60" s="10"/>
      <c r="D60" s="10">
        <v>3</v>
      </c>
      <c r="E60" s="10">
        <v>4</v>
      </c>
      <c r="F60" s="10">
        <v>5</v>
      </c>
      <c r="G60" s="10">
        <v>6</v>
      </c>
    </row>
    <row r="61" ht="60" customHeight="1">
      <c r="A61" s="10" t="s">
        <v>98</v>
      </c>
      <c r="B61" s="11" t="s">
        <v>703</v>
      </c>
      <c r="C61" s="11"/>
      <c r="D61" s="10" t="s">
        <v>674</v>
      </c>
      <c r="E61" s="18">
        <v>12</v>
      </c>
      <c r="F61" s="18">
        <v>100233.5</v>
      </c>
      <c r="G61" s="18">
        <v>1202802</v>
      </c>
    </row>
    <row r="62" ht="40" customHeight="1">
      <c r="A62" s="10" t="s">
        <v>704</v>
      </c>
      <c r="B62" s="11" t="s">
        <v>705</v>
      </c>
      <c r="C62" s="11"/>
      <c r="D62" s="10" t="s">
        <v>674</v>
      </c>
      <c r="E62" s="18">
        <v>12</v>
      </c>
      <c r="F62" s="18">
        <v>2581.8</v>
      </c>
      <c r="G62" s="18">
        <v>30981.6</v>
      </c>
    </row>
    <row r="63" ht="40" customHeight="1">
      <c r="A63" s="10" t="s">
        <v>706</v>
      </c>
      <c r="B63" s="11" t="s">
        <v>705</v>
      </c>
      <c r="C63" s="11"/>
      <c r="D63" s="10" t="s">
        <v>674</v>
      </c>
      <c r="E63" s="18">
        <v>1</v>
      </c>
      <c r="F63" s="18">
        <v>2581.8</v>
      </c>
      <c r="G63" s="18">
        <v>2581.8</v>
      </c>
    </row>
    <row r="64" ht="25" customHeight="1">
      <c r="A64" s="26" t="s">
        <v>574</v>
      </c>
      <c r="B64" s="26"/>
      <c r="C64" s="26"/>
      <c r="D64" s="26"/>
      <c r="E64" s="26"/>
      <c r="F64" s="26"/>
      <c r="G64" s="22">
        <f>SUM(G61:G63)</f>
      </c>
    </row>
    <row r="65" ht="25" customHeight="1">
</row>
    <row r="66" ht="20" customHeight="1">
      <c r="A66" s="23" t="s">
        <v>467</v>
      </c>
      <c r="B66" s="23"/>
      <c r="C66" s="24" t="s">
        <v>285</v>
      </c>
      <c r="D66" s="24"/>
      <c r="E66" s="24"/>
      <c r="F66" s="24"/>
      <c r="G66" s="24"/>
    </row>
    <row r="67" ht="20" customHeight="1">
      <c r="A67" s="23" t="s">
        <v>468</v>
      </c>
      <c r="B67" s="23"/>
      <c r="C67" s="24" t="s">
        <v>575</v>
      </c>
      <c r="D67" s="24"/>
      <c r="E67" s="24"/>
      <c r="F67" s="24"/>
      <c r="G67" s="24"/>
    </row>
    <row r="68" ht="15" customHeight="1">
</row>
    <row r="69" ht="25" customHeight="1">
      <c r="A69" s="6" t="s">
        <v>680</v>
      </c>
      <c r="B69" s="6"/>
      <c r="C69" s="6"/>
      <c r="D69" s="6"/>
      <c r="E69" s="6"/>
      <c r="F69" s="6"/>
      <c r="G69" s="6"/>
    </row>
    <row r="70" ht="15" customHeight="1">
</row>
    <row r="71" ht="50" customHeight="1">
      <c r="A71" s="10" t="s">
        <v>378</v>
      </c>
      <c r="B71" s="10" t="s">
        <v>602</v>
      </c>
      <c r="C71" s="10"/>
      <c r="D71" s="10" t="s">
        <v>666</v>
      </c>
      <c r="E71" s="10" t="s">
        <v>667</v>
      </c>
      <c r="F71" s="10" t="s">
        <v>668</v>
      </c>
      <c r="G71" s="10" t="s">
        <v>669</v>
      </c>
    </row>
    <row r="72" ht="15" customHeight="1">
      <c r="A72" s="10">
        <v>1</v>
      </c>
      <c r="B72" s="10">
        <v>2</v>
      </c>
      <c r="C72" s="10"/>
      <c r="D72" s="10">
        <v>3</v>
      </c>
      <c r="E72" s="10">
        <v>4</v>
      </c>
      <c r="F72" s="10">
        <v>5</v>
      </c>
      <c r="G72" s="10">
        <v>6</v>
      </c>
    </row>
    <row r="73" ht="25" customHeight="1">
      <c r="A73" s="26" t="s">
        <v>574</v>
      </c>
      <c r="B73" s="26"/>
      <c r="C73" s="26"/>
      <c r="D73" s="26"/>
      <c r="E73" s="26"/>
      <c r="F73" s="26"/>
      <c r="G73" s="22"/>
    </row>
    <row r="74" ht="25" customHeight="1">
</row>
    <row r="75" ht="20" customHeight="1">
      <c r="A75" s="23" t="s">
        <v>467</v>
      </c>
      <c r="B75" s="23"/>
      <c r="C75" s="24" t="s">
        <v>285</v>
      </c>
      <c r="D75" s="24"/>
      <c r="E75" s="24"/>
      <c r="F75" s="24"/>
      <c r="G75" s="24"/>
    </row>
    <row r="76" ht="20" customHeight="1">
      <c r="A76" s="23" t="s">
        <v>468</v>
      </c>
      <c r="B76" s="23"/>
      <c r="C76" s="24" t="s">
        <v>575</v>
      </c>
      <c r="D76" s="24"/>
      <c r="E76" s="24"/>
      <c r="F76" s="24"/>
      <c r="G76" s="24"/>
    </row>
    <row r="77" ht="15" customHeight="1">
</row>
    <row r="78" ht="25" customHeight="1">
      <c r="A78" s="6" t="s">
        <v>680</v>
      </c>
      <c r="B78" s="6"/>
      <c r="C78" s="6"/>
      <c r="D78" s="6"/>
      <c r="E78" s="6"/>
      <c r="F78" s="6"/>
      <c r="G78" s="6"/>
    </row>
    <row r="79" ht="15" customHeight="1">
</row>
    <row r="80" ht="50" customHeight="1">
      <c r="A80" s="10" t="s">
        <v>378</v>
      </c>
      <c r="B80" s="10" t="s">
        <v>602</v>
      </c>
      <c r="C80" s="10"/>
      <c r="D80" s="10" t="s">
        <v>666</v>
      </c>
      <c r="E80" s="10" t="s">
        <v>667</v>
      </c>
      <c r="F80" s="10" t="s">
        <v>668</v>
      </c>
      <c r="G80" s="10" t="s">
        <v>669</v>
      </c>
    </row>
    <row r="81" ht="15" customHeight="1">
      <c r="A81" s="10">
        <v>1</v>
      </c>
      <c r="B81" s="10">
        <v>2</v>
      </c>
      <c r="C81" s="10"/>
      <c r="D81" s="10">
        <v>3</v>
      </c>
      <c r="E81" s="10">
        <v>4</v>
      </c>
      <c r="F81" s="10">
        <v>5</v>
      </c>
      <c r="G81" s="10">
        <v>6</v>
      </c>
    </row>
    <row r="82" ht="25" customHeight="1">
      <c r="A82" s="26" t="s">
        <v>574</v>
      </c>
      <c r="B82" s="26"/>
      <c r="C82" s="26"/>
      <c r="D82" s="26"/>
      <c r="E82" s="26"/>
      <c r="F82" s="26"/>
      <c r="G82" s="22"/>
    </row>
    <row r="83" ht="25" customHeight="1">
</row>
    <row r="84" ht="20" customHeight="1">
      <c r="A84" s="23" t="s">
        <v>467</v>
      </c>
      <c r="B84" s="23"/>
      <c r="C84" s="24" t="s">
        <v>285</v>
      </c>
      <c r="D84" s="24"/>
      <c r="E84" s="24"/>
      <c r="F84" s="24"/>
      <c r="G84" s="24"/>
    </row>
    <row r="85" ht="20" customHeight="1">
      <c r="A85" s="23" t="s">
        <v>468</v>
      </c>
      <c r="B85" s="23"/>
      <c r="C85" s="24" t="s">
        <v>575</v>
      </c>
      <c r="D85" s="24"/>
      <c r="E85" s="24"/>
      <c r="F85" s="24"/>
      <c r="G85" s="24"/>
    </row>
    <row r="86" ht="15" customHeight="1">
</row>
    <row r="87" ht="25" customHeight="1">
      <c r="A87" s="6" t="s">
        <v>680</v>
      </c>
      <c r="B87" s="6"/>
      <c r="C87" s="6"/>
      <c r="D87" s="6"/>
      <c r="E87" s="6"/>
      <c r="F87" s="6"/>
      <c r="G87" s="6"/>
    </row>
    <row r="88" ht="15" customHeight="1">
</row>
    <row r="89" ht="50" customHeight="1">
      <c r="A89" s="10" t="s">
        <v>378</v>
      </c>
      <c r="B89" s="10" t="s">
        <v>602</v>
      </c>
      <c r="C89" s="10"/>
      <c r="D89" s="10" t="s">
        <v>666</v>
      </c>
      <c r="E89" s="10" t="s">
        <v>667</v>
      </c>
      <c r="F89" s="10" t="s">
        <v>668</v>
      </c>
      <c r="G89" s="10" t="s">
        <v>669</v>
      </c>
    </row>
    <row r="90" ht="15" customHeight="1">
      <c r="A90" s="10">
        <v>1</v>
      </c>
      <c r="B90" s="10">
        <v>2</v>
      </c>
      <c r="C90" s="10"/>
      <c r="D90" s="10">
        <v>3</v>
      </c>
      <c r="E90" s="10">
        <v>4</v>
      </c>
      <c r="F90" s="10">
        <v>5</v>
      </c>
      <c r="G90" s="10">
        <v>6</v>
      </c>
    </row>
    <row r="91" ht="25" customHeight="1">
      <c r="A91" s="26" t="s">
        <v>574</v>
      </c>
      <c r="B91" s="26"/>
      <c r="C91" s="26"/>
      <c r="D91" s="26"/>
      <c r="E91" s="26"/>
      <c r="F91" s="26"/>
      <c r="G91" s="22"/>
    </row>
    <row r="92" ht="25" customHeight="1">
</row>
    <row r="93" ht="20" customHeight="1">
      <c r="A93" s="23" t="s">
        <v>467</v>
      </c>
      <c r="B93" s="23"/>
      <c r="C93" s="24" t="s">
        <v>285</v>
      </c>
      <c r="D93" s="24"/>
      <c r="E93" s="24"/>
      <c r="F93" s="24"/>
      <c r="G93" s="24"/>
    </row>
    <row r="94" ht="20" customHeight="1">
      <c r="A94" s="23" t="s">
        <v>468</v>
      </c>
      <c r="B94" s="23"/>
      <c r="C94" s="24" t="s">
        <v>575</v>
      </c>
      <c r="D94" s="24"/>
      <c r="E94" s="24"/>
      <c r="F94" s="24"/>
      <c r="G94" s="24"/>
    </row>
    <row r="95" ht="15" customHeight="1">
</row>
    <row r="96" ht="25" customHeight="1">
      <c r="A96" s="6" t="s">
        <v>680</v>
      </c>
      <c r="B96" s="6"/>
      <c r="C96" s="6"/>
      <c r="D96" s="6"/>
      <c r="E96" s="6"/>
      <c r="F96" s="6"/>
      <c r="G96" s="6"/>
    </row>
    <row r="97" ht="15" customHeight="1">
</row>
    <row r="98" ht="50" customHeight="1">
      <c r="A98" s="10" t="s">
        <v>378</v>
      </c>
      <c r="B98" s="10" t="s">
        <v>602</v>
      </c>
      <c r="C98" s="10"/>
      <c r="D98" s="10" t="s">
        <v>666</v>
      </c>
      <c r="E98" s="10" t="s">
        <v>667</v>
      </c>
      <c r="F98" s="10" t="s">
        <v>668</v>
      </c>
      <c r="G98" s="10" t="s">
        <v>669</v>
      </c>
    </row>
    <row r="99" ht="15" customHeight="1">
      <c r="A99" s="10">
        <v>1</v>
      </c>
      <c r="B99" s="10">
        <v>2</v>
      </c>
      <c r="C99" s="10"/>
      <c r="D99" s="10">
        <v>3</v>
      </c>
      <c r="E99" s="10">
        <v>4</v>
      </c>
      <c r="F99" s="10">
        <v>5</v>
      </c>
      <c r="G99" s="10">
        <v>6</v>
      </c>
    </row>
    <row r="100" ht="25" customHeight="1">
      <c r="A100" s="26" t="s">
        <v>574</v>
      </c>
      <c r="B100" s="26"/>
      <c r="C100" s="26"/>
      <c r="D100" s="26"/>
      <c r="E100" s="26"/>
      <c r="F100" s="26"/>
      <c r="G100" s="22"/>
    </row>
    <row r="101" ht="25" customHeight="1">
</row>
    <row r="102" ht="20" customHeight="1">
      <c r="A102" s="23" t="s">
        <v>467</v>
      </c>
      <c r="B102" s="23"/>
      <c r="C102" s="24" t="s">
        <v>285</v>
      </c>
      <c r="D102" s="24"/>
      <c r="E102" s="24"/>
      <c r="F102" s="24"/>
      <c r="G102" s="24"/>
    </row>
    <row r="103" ht="20" customHeight="1">
      <c r="A103" s="23" t="s">
        <v>468</v>
      </c>
      <c r="B103" s="23"/>
      <c r="C103" s="24" t="s">
        <v>575</v>
      </c>
      <c r="D103" s="24"/>
      <c r="E103" s="24"/>
      <c r="F103" s="24"/>
      <c r="G103" s="24"/>
    </row>
    <row r="104" ht="15" customHeight="1">
</row>
    <row r="105" ht="25" customHeight="1">
      <c r="A105" s="6" t="s">
        <v>680</v>
      </c>
      <c r="B105" s="6"/>
      <c r="C105" s="6"/>
      <c r="D105" s="6"/>
      <c r="E105" s="6"/>
      <c r="F105" s="6"/>
      <c r="G105" s="6"/>
    </row>
    <row r="106" ht="15" customHeight="1">
</row>
    <row r="107" ht="50" customHeight="1">
      <c r="A107" s="10" t="s">
        <v>378</v>
      </c>
      <c r="B107" s="10" t="s">
        <v>602</v>
      </c>
      <c r="C107" s="10"/>
      <c r="D107" s="10" t="s">
        <v>666</v>
      </c>
      <c r="E107" s="10" t="s">
        <v>667</v>
      </c>
      <c r="F107" s="10" t="s">
        <v>668</v>
      </c>
      <c r="G107" s="10" t="s">
        <v>669</v>
      </c>
    </row>
    <row r="108" ht="15" customHeight="1">
      <c r="A108" s="10">
        <v>1</v>
      </c>
      <c r="B108" s="10">
        <v>2</v>
      </c>
      <c r="C108" s="10"/>
      <c r="D108" s="10">
        <v>3</v>
      </c>
      <c r="E108" s="10">
        <v>4</v>
      </c>
      <c r="F108" s="10">
        <v>5</v>
      </c>
      <c r="G108" s="10">
        <v>6</v>
      </c>
    </row>
    <row r="109" ht="25" customHeight="1">
      <c r="A109" s="26" t="s">
        <v>574</v>
      </c>
      <c r="B109" s="26"/>
      <c r="C109" s="26"/>
      <c r="D109" s="26"/>
      <c r="E109" s="26"/>
      <c r="F109" s="26"/>
      <c r="G109" s="22"/>
    </row>
    <row r="110" ht="25" customHeight="1">
</row>
    <row r="111" ht="20" customHeight="1">
      <c r="A111" s="23" t="s">
        <v>467</v>
      </c>
      <c r="B111" s="23"/>
      <c r="C111" s="24" t="s">
        <v>285</v>
      </c>
      <c r="D111" s="24"/>
      <c r="E111" s="24"/>
      <c r="F111" s="24"/>
      <c r="G111" s="24"/>
    </row>
    <row r="112" ht="20" customHeight="1">
      <c r="A112" s="23" t="s">
        <v>468</v>
      </c>
      <c r="B112" s="23"/>
      <c r="C112" s="24" t="s">
        <v>575</v>
      </c>
      <c r="D112" s="24"/>
      <c r="E112" s="24"/>
      <c r="F112" s="24"/>
      <c r="G112" s="24"/>
    </row>
    <row r="113" ht="15" customHeight="1">
</row>
    <row r="114" ht="25" customHeight="1">
      <c r="A114" s="6" t="s">
        <v>680</v>
      </c>
      <c r="B114" s="6"/>
      <c r="C114" s="6"/>
      <c r="D114" s="6"/>
      <c r="E114" s="6"/>
      <c r="F114" s="6"/>
      <c r="G114" s="6"/>
    </row>
    <row r="115" ht="15" customHeight="1">
</row>
    <row r="116" ht="50" customHeight="1">
      <c r="A116" s="10" t="s">
        <v>378</v>
      </c>
      <c r="B116" s="10" t="s">
        <v>602</v>
      </c>
      <c r="C116" s="10"/>
      <c r="D116" s="10" t="s">
        <v>666</v>
      </c>
      <c r="E116" s="10" t="s">
        <v>667</v>
      </c>
      <c r="F116" s="10" t="s">
        <v>668</v>
      </c>
      <c r="G116" s="10" t="s">
        <v>669</v>
      </c>
    </row>
    <row r="117" ht="15" customHeight="1">
      <c r="A117" s="10">
        <v>1</v>
      </c>
      <c r="B117" s="10">
        <v>2</v>
      </c>
      <c r="C117" s="10"/>
      <c r="D117" s="10">
        <v>3</v>
      </c>
      <c r="E117" s="10">
        <v>4</v>
      </c>
      <c r="F117" s="10">
        <v>5</v>
      </c>
      <c r="G117" s="10">
        <v>6</v>
      </c>
    </row>
    <row r="118" ht="25" customHeight="1">
      <c r="A118" s="26" t="s">
        <v>574</v>
      </c>
      <c r="B118" s="26"/>
      <c r="C118" s="26"/>
      <c r="D118" s="26"/>
      <c r="E118" s="26"/>
      <c r="F118" s="26"/>
      <c r="G118" s="22"/>
    </row>
    <row r="119" ht="25" customHeight="1">
</row>
    <row r="120" ht="20" customHeight="1">
      <c r="A120" s="23" t="s">
        <v>467</v>
      </c>
      <c r="B120" s="23"/>
      <c r="C120" s="24" t="s">
        <v>285</v>
      </c>
      <c r="D120" s="24"/>
      <c r="E120" s="24"/>
      <c r="F120" s="24"/>
      <c r="G120" s="24"/>
    </row>
    <row r="121" ht="20" customHeight="1">
      <c r="A121" s="23" t="s">
        <v>468</v>
      </c>
      <c r="B121" s="23"/>
      <c r="C121" s="24" t="s">
        <v>575</v>
      </c>
      <c r="D121" s="24"/>
      <c r="E121" s="24"/>
      <c r="F121" s="24"/>
      <c r="G121" s="24"/>
    </row>
    <row r="122" ht="15" customHeight="1">
</row>
    <row r="123" ht="25" customHeight="1">
      <c r="A123" s="6" t="s">
        <v>707</v>
      </c>
      <c r="B123" s="6"/>
      <c r="C123" s="6"/>
      <c r="D123" s="6"/>
      <c r="E123" s="6"/>
      <c r="F123" s="6"/>
      <c r="G123" s="6"/>
    </row>
    <row r="124" ht="15" customHeight="1">
</row>
    <row r="125" ht="50" customHeight="1">
      <c r="A125" s="10" t="s">
        <v>378</v>
      </c>
      <c r="B125" s="10" t="s">
        <v>602</v>
      </c>
      <c r="C125" s="10"/>
      <c r="D125" s="10" t="s">
        <v>666</v>
      </c>
      <c r="E125" s="10" t="s">
        <v>667</v>
      </c>
      <c r="F125" s="10" t="s">
        <v>668</v>
      </c>
      <c r="G125" s="10" t="s">
        <v>669</v>
      </c>
    </row>
    <row r="126" ht="15" customHeight="1">
      <c r="A126" s="10">
        <v>1</v>
      </c>
      <c r="B126" s="10">
        <v>2</v>
      </c>
      <c r="C126" s="10"/>
      <c r="D126" s="10">
        <v>3</v>
      </c>
      <c r="E126" s="10">
        <v>4</v>
      </c>
      <c r="F126" s="10">
        <v>5</v>
      </c>
      <c r="G126" s="10">
        <v>6</v>
      </c>
    </row>
    <row r="127" ht="100" customHeight="1">
      <c r="A127" s="10" t="s">
        <v>708</v>
      </c>
      <c r="B127" s="11" t="s">
        <v>709</v>
      </c>
      <c r="C127" s="11"/>
      <c r="D127" s="10" t="s">
        <v>674</v>
      </c>
      <c r="E127" s="18">
        <v>333</v>
      </c>
      <c r="F127" s="18">
        <v>46.8</v>
      </c>
      <c r="G127" s="18">
        <v>15584.4</v>
      </c>
    </row>
    <row r="128" ht="100" customHeight="1">
      <c r="A128" s="10" t="s">
        <v>708</v>
      </c>
      <c r="B128" s="11" t="s">
        <v>709</v>
      </c>
      <c r="C128" s="11"/>
      <c r="D128" s="10" t="s">
        <v>674</v>
      </c>
      <c r="E128" s="18">
        <v>250</v>
      </c>
      <c r="F128" s="18">
        <v>142</v>
      </c>
      <c r="G128" s="18">
        <v>35500</v>
      </c>
    </row>
    <row r="129" ht="100" customHeight="1">
      <c r="A129" s="10" t="s">
        <v>708</v>
      </c>
      <c r="B129" s="11" t="s">
        <v>709</v>
      </c>
      <c r="C129" s="11"/>
      <c r="D129" s="10" t="s">
        <v>674</v>
      </c>
      <c r="E129" s="18">
        <v>75</v>
      </c>
      <c r="F129" s="18">
        <v>144</v>
      </c>
      <c r="G129" s="18">
        <v>10800</v>
      </c>
    </row>
    <row r="130" ht="100" customHeight="1">
      <c r="A130" s="10" t="s">
        <v>708</v>
      </c>
      <c r="B130" s="11" t="s">
        <v>709</v>
      </c>
      <c r="C130" s="11"/>
      <c r="D130" s="10" t="s">
        <v>674</v>
      </c>
      <c r="E130" s="18">
        <v>100</v>
      </c>
      <c r="F130" s="18">
        <v>86.156</v>
      </c>
      <c r="G130" s="18">
        <v>8615.6</v>
      </c>
    </row>
    <row r="131" ht="100" customHeight="1">
      <c r="A131" s="10" t="s">
        <v>708</v>
      </c>
      <c r="B131" s="11" t="s">
        <v>709</v>
      </c>
      <c r="C131" s="11"/>
      <c r="D131" s="10" t="s">
        <v>674</v>
      </c>
      <c r="E131" s="18">
        <v>325</v>
      </c>
      <c r="F131" s="18">
        <v>60</v>
      </c>
      <c r="G131" s="18">
        <v>19500</v>
      </c>
    </row>
    <row r="132" ht="100" customHeight="1">
      <c r="A132" s="10" t="s">
        <v>708</v>
      </c>
      <c r="B132" s="11" t="s">
        <v>709</v>
      </c>
      <c r="C132" s="11"/>
      <c r="D132" s="10" t="s">
        <v>674</v>
      </c>
      <c r="E132" s="18">
        <v>100</v>
      </c>
      <c r="F132" s="18">
        <v>100</v>
      </c>
      <c r="G132" s="18">
        <v>10000</v>
      </c>
    </row>
    <row r="133" ht="100" customHeight="1">
      <c r="A133" s="10" t="s">
        <v>710</v>
      </c>
      <c r="B133" s="11" t="s">
        <v>709</v>
      </c>
      <c r="C133" s="11"/>
      <c r="D133" s="10" t="s">
        <v>443</v>
      </c>
      <c r="E133" s="18">
        <v>500</v>
      </c>
      <c r="F133" s="18">
        <v>100</v>
      </c>
      <c r="G133" s="18">
        <v>50000</v>
      </c>
    </row>
    <row r="134" ht="25" customHeight="1">
      <c r="A134" s="26" t="s">
        <v>574</v>
      </c>
      <c r="B134" s="26"/>
      <c r="C134" s="26"/>
      <c r="D134" s="26"/>
      <c r="E134" s="26"/>
      <c r="F134" s="26"/>
      <c r="G134" s="22">
        <f>SUM(G127:G133)</f>
      </c>
    </row>
    <row r="135" ht="25" customHeight="1">
</row>
    <row r="136" ht="20" customHeight="1">
      <c r="A136" s="23" t="s">
        <v>467</v>
      </c>
      <c r="B136" s="23"/>
      <c r="C136" s="24" t="s">
        <v>285</v>
      </c>
      <c r="D136" s="24"/>
      <c r="E136" s="24"/>
      <c r="F136" s="24"/>
      <c r="G136" s="24"/>
    </row>
    <row r="137" ht="20" customHeight="1">
      <c r="A137" s="23" t="s">
        <v>468</v>
      </c>
      <c r="B137" s="23"/>
      <c r="C137" s="24" t="s">
        <v>469</v>
      </c>
      <c r="D137" s="24"/>
      <c r="E137" s="24"/>
      <c r="F137" s="24"/>
      <c r="G137" s="24"/>
    </row>
    <row r="138" ht="15" customHeight="1">
</row>
    <row r="139" ht="25" customHeight="1">
      <c r="A139" s="6" t="s">
        <v>665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0" t="s">
        <v>378</v>
      </c>
      <c r="B141" s="10" t="s">
        <v>602</v>
      </c>
      <c r="C141" s="10"/>
      <c r="D141" s="10" t="s">
        <v>666</v>
      </c>
      <c r="E141" s="10" t="s">
        <v>667</v>
      </c>
      <c r="F141" s="10" t="s">
        <v>668</v>
      </c>
      <c r="G141" s="10" t="s">
        <v>669</v>
      </c>
    </row>
    <row r="142" ht="15" customHeight="1">
      <c r="A142" s="10">
        <v>1</v>
      </c>
      <c r="B142" s="10">
        <v>2</v>
      </c>
      <c r="C142" s="10"/>
      <c r="D142" s="10">
        <v>3</v>
      </c>
      <c r="E142" s="10">
        <v>4</v>
      </c>
      <c r="F142" s="10">
        <v>5</v>
      </c>
      <c r="G142" s="10">
        <v>6</v>
      </c>
    </row>
    <row r="143" ht="80" customHeight="1">
      <c r="A143" s="10" t="s">
        <v>711</v>
      </c>
      <c r="B143" s="11" t="s">
        <v>712</v>
      </c>
      <c r="C143" s="11"/>
      <c r="D143" s="10" t="s">
        <v>443</v>
      </c>
      <c r="E143" s="18">
        <v>12</v>
      </c>
      <c r="F143" s="18">
        <v>12500</v>
      </c>
      <c r="G143" s="18">
        <v>150000</v>
      </c>
    </row>
    <row r="144" ht="80" customHeight="1">
      <c r="A144" s="10" t="s">
        <v>711</v>
      </c>
      <c r="B144" s="11" t="s">
        <v>712</v>
      </c>
      <c r="C144" s="11"/>
      <c r="D144" s="10" t="s">
        <v>443</v>
      </c>
      <c r="E144" s="18">
        <v>10</v>
      </c>
      <c r="F144" s="18">
        <v>2960</v>
      </c>
      <c r="G144" s="18">
        <v>29600</v>
      </c>
    </row>
    <row r="145" ht="110" customHeight="1">
      <c r="A145" s="10" t="s">
        <v>713</v>
      </c>
      <c r="B145" s="11" t="s">
        <v>714</v>
      </c>
      <c r="C145" s="11"/>
      <c r="D145" s="10" t="s">
        <v>674</v>
      </c>
      <c r="E145" s="18">
        <v>12</v>
      </c>
      <c r="F145" s="18">
        <v>22450</v>
      </c>
      <c r="G145" s="18">
        <v>269400</v>
      </c>
    </row>
    <row r="146" ht="40" customHeight="1">
      <c r="A146" s="10" t="s">
        <v>715</v>
      </c>
      <c r="B146" s="11" t="s">
        <v>716</v>
      </c>
      <c r="C146" s="11"/>
      <c r="D146" s="10" t="s">
        <v>674</v>
      </c>
      <c r="E146" s="18">
        <v>1</v>
      </c>
      <c r="F146" s="18">
        <v>10000</v>
      </c>
      <c r="G146" s="18">
        <v>10000</v>
      </c>
    </row>
    <row r="147" ht="25" customHeight="1">
      <c r="A147" s="26" t="s">
        <v>574</v>
      </c>
      <c r="B147" s="26"/>
      <c r="C147" s="26"/>
      <c r="D147" s="26"/>
      <c r="E147" s="26"/>
      <c r="F147" s="26"/>
      <c r="G147" s="22">
        <f>SUM(G143:G146)</f>
      </c>
    </row>
    <row r="148" ht="25" customHeight="1">
</row>
    <row r="149" ht="20" customHeight="1">
      <c r="A149" s="23" t="s">
        <v>467</v>
      </c>
      <c r="B149" s="23"/>
      <c r="C149" s="24" t="s">
        <v>285</v>
      </c>
      <c r="D149" s="24"/>
      <c r="E149" s="24"/>
      <c r="F149" s="24"/>
      <c r="G149" s="24"/>
    </row>
    <row r="150" ht="20" customHeight="1">
      <c r="A150" s="23" t="s">
        <v>468</v>
      </c>
      <c r="B150" s="23"/>
      <c r="C150" s="24" t="s">
        <v>469</v>
      </c>
      <c r="D150" s="24"/>
      <c r="E150" s="24"/>
      <c r="F150" s="24"/>
      <c r="G150" s="24"/>
    </row>
    <row r="151" ht="15" customHeight="1">
</row>
    <row r="152" ht="25" customHeight="1">
      <c r="A152" s="6" t="s">
        <v>717</v>
      </c>
      <c r="B152" s="6"/>
      <c r="C152" s="6"/>
      <c r="D152" s="6"/>
      <c r="E152" s="6"/>
      <c r="F152" s="6"/>
      <c r="G152" s="6"/>
    </row>
    <row r="153" ht="15" customHeight="1">
</row>
    <row r="154" ht="50" customHeight="1">
      <c r="A154" s="10" t="s">
        <v>378</v>
      </c>
      <c r="B154" s="10" t="s">
        <v>602</v>
      </c>
      <c r="C154" s="10"/>
      <c r="D154" s="10" t="s">
        <v>666</v>
      </c>
      <c r="E154" s="10" t="s">
        <v>667</v>
      </c>
      <c r="F154" s="10" t="s">
        <v>668</v>
      </c>
      <c r="G154" s="10" t="s">
        <v>669</v>
      </c>
    </row>
    <row r="155" ht="15" customHeight="1">
      <c r="A155" s="10">
        <v>1</v>
      </c>
      <c r="B155" s="10">
        <v>2</v>
      </c>
      <c r="C155" s="10"/>
      <c r="D155" s="10">
        <v>3</v>
      </c>
      <c r="E155" s="10">
        <v>4</v>
      </c>
      <c r="F155" s="10">
        <v>5</v>
      </c>
      <c r="G155" s="10">
        <v>6</v>
      </c>
    </row>
    <row r="156" ht="60" customHeight="1">
      <c r="A156" s="10" t="s">
        <v>536</v>
      </c>
      <c r="B156" s="11" t="s">
        <v>718</v>
      </c>
      <c r="C156" s="11"/>
      <c r="D156" s="10" t="s">
        <v>443</v>
      </c>
      <c r="E156" s="18">
        <v>10</v>
      </c>
      <c r="F156" s="18">
        <v>10000</v>
      </c>
      <c r="G156" s="18">
        <v>100000</v>
      </c>
    </row>
    <row r="157" ht="25" customHeight="1">
      <c r="A157" s="26" t="s">
        <v>574</v>
      </c>
      <c r="B157" s="26"/>
      <c r="C157" s="26"/>
      <c r="D157" s="26"/>
      <c r="E157" s="26"/>
      <c r="F157" s="26"/>
      <c r="G157" s="22">
        <f>SUM(G156:G156)</f>
      </c>
    </row>
    <row r="158" ht="25" customHeight="1">
</row>
    <row r="159" ht="20" customHeight="1">
      <c r="A159" s="23" t="s">
        <v>467</v>
      </c>
      <c r="B159" s="23"/>
      <c r="C159" s="24" t="s">
        <v>285</v>
      </c>
      <c r="D159" s="24"/>
      <c r="E159" s="24"/>
      <c r="F159" s="24"/>
      <c r="G159" s="24"/>
    </row>
    <row r="160" ht="20" customHeight="1">
      <c r="A160" s="23" t="s">
        <v>468</v>
      </c>
      <c r="B160" s="23"/>
      <c r="C160" s="24" t="s">
        <v>469</v>
      </c>
      <c r="D160" s="24"/>
      <c r="E160" s="24"/>
      <c r="F160" s="24"/>
      <c r="G160" s="24"/>
    </row>
    <row r="161" ht="15" customHeight="1">
</row>
    <row r="162" ht="25" customHeight="1">
      <c r="A162" s="6" t="s">
        <v>681</v>
      </c>
      <c r="B162" s="6"/>
      <c r="C162" s="6"/>
      <c r="D162" s="6"/>
      <c r="E162" s="6"/>
      <c r="F162" s="6"/>
      <c r="G162" s="6"/>
    </row>
    <row r="163" ht="15" customHeight="1">
</row>
    <row r="164" ht="50" customHeight="1">
      <c r="A164" s="10" t="s">
        <v>378</v>
      </c>
      <c r="B164" s="10" t="s">
        <v>602</v>
      </c>
      <c r="C164" s="10"/>
      <c r="D164" s="10" t="s">
        <v>666</v>
      </c>
      <c r="E164" s="10" t="s">
        <v>667</v>
      </c>
      <c r="F164" s="10" t="s">
        <v>668</v>
      </c>
      <c r="G164" s="10" t="s">
        <v>669</v>
      </c>
    </row>
    <row r="165" ht="15" customHeight="1">
      <c r="A165" s="10">
        <v>1</v>
      </c>
      <c r="B165" s="10">
        <v>2</v>
      </c>
      <c r="C165" s="10"/>
      <c r="D165" s="10">
        <v>3</v>
      </c>
      <c r="E165" s="10">
        <v>4</v>
      </c>
      <c r="F165" s="10">
        <v>5</v>
      </c>
      <c r="G165" s="10">
        <v>6</v>
      </c>
    </row>
    <row r="166" ht="100" customHeight="1">
      <c r="A166" s="10" t="s">
        <v>579</v>
      </c>
      <c r="B166" s="11" t="s">
        <v>719</v>
      </c>
      <c r="C166" s="11"/>
      <c r="D166" s="10" t="s">
        <v>443</v>
      </c>
      <c r="E166" s="18">
        <v>12</v>
      </c>
      <c r="F166" s="18">
        <v>16666.6667</v>
      </c>
      <c r="G166" s="18">
        <v>200000</v>
      </c>
    </row>
    <row r="167" ht="100" customHeight="1">
      <c r="A167" s="10" t="s">
        <v>579</v>
      </c>
      <c r="B167" s="11" t="s">
        <v>719</v>
      </c>
      <c r="C167" s="11"/>
      <c r="D167" s="10" t="s">
        <v>443</v>
      </c>
      <c r="E167" s="18">
        <v>12</v>
      </c>
      <c r="F167" s="18">
        <v>8333.3334</v>
      </c>
      <c r="G167" s="18">
        <v>100000</v>
      </c>
    </row>
    <row r="168" ht="80" customHeight="1">
      <c r="A168" s="10" t="s">
        <v>720</v>
      </c>
      <c r="B168" s="11" t="s">
        <v>721</v>
      </c>
      <c r="C168" s="11"/>
      <c r="D168" s="10" t="s">
        <v>443</v>
      </c>
      <c r="E168" s="18">
        <v>12</v>
      </c>
      <c r="F168" s="18">
        <v>8333.3334</v>
      </c>
      <c r="G168" s="18">
        <v>100000</v>
      </c>
    </row>
    <row r="169" ht="60" customHeight="1">
      <c r="A169" s="10" t="s">
        <v>722</v>
      </c>
      <c r="B169" s="11" t="s">
        <v>723</v>
      </c>
      <c r="C169" s="11"/>
      <c r="D169" s="10" t="s">
        <v>674</v>
      </c>
      <c r="E169" s="18">
        <v>1</v>
      </c>
      <c r="F169" s="18">
        <v>31867.34</v>
      </c>
      <c r="G169" s="18">
        <v>31867.34</v>
      </c>
    </row>
    <row r="170" ht="120" customHeight="1">
      <c r="A170" s="10" t="s">
        <v>158</v>
      </c>
      <c r="B170" s="11" t="s">
        <v>724</v>
      </c>
      <c r="C170" s="11"/>
      <c r="D170" s="10" t="s">
        <v>443</v>
      </c>
      <c r="E170" s="18">
        <v>1</v>
      </c>
      <c r="F170" s="18">
        <v>8132.66</v>
      </c>
      <c r="G170" s="18">
        <v>8132.66</v>
      </c>
    </row>
    <row r="171" ht="120" customHeight="1">
      <c r="A171" s="10" t="s">
        <v>158</v>
      </c>
      <c r="B171" s="11" t="s">
        <v>724</v>
      </c>
      <c r="C171" s="11"/>
      <c r="D171" s="10" t="s">
        <v>443</v>
      </c>
      <c r="E171" s="18">
        <v>12</v>
      </c>
      <c r="F171" s="18">
        <v>42500</v>
      </c>
      <c r="G171" s="18">
        <v>510000</v>
      </c>
    </row>
    <row r="172" ht="25" customHeight="1">
      <c r="A172" s="26" t="s">
        <v>574</v>
      </c>
      <c r="B172" s="26"/>
      <c r="C172" s="26"/>
      <c r="D172" s="26"/>
      <c r="E172" s="26"/>
      <c r="F172" s="26"/>
      <c r="G172" s="22">
        <f>SUM(G166:G171)</f>
      </c>
    </row>
    <row r="173" ht="25" customHeight="1">
</row>
    <row r="174" ht="20" customHeight="1">
      <c r="A174" s="23" t="s">
        <v>467</v>
      </c>
      <c r="B174" s="23"/>
      <c r="C174" s="24" t="s">
        <v>285</v>
      </c>
      <c r="D174" s="24"/>
      <c r="E174" s="24"/>
      <c r="F174" s="24"/>
      <c r="G174" s="24"/>
    </row>
    <row r="175" ht="20" customHeight="1">
      <c r="A175" s="23" t="s">
        <v>468</v>
      </c>
      <c r="B175" s="23"/>
      <c r="C175" s="24" t="s">
        <v>469</v>
      </c>
      <c r="D175" s="24"/>
      <c r="E175" s="24"/>
      <c r="F175" s="24"/>
      <c r="G175" s="24"/>
    </row>
    <row r="176" ht="15" customHeight="1">
</row>
    <row r="177" ht="25" customHeight="1">
      <c r="A177" s="6" t="s">
        <v>688</v>
      </c>
      <c r="B177" s="6"/>
      <c r="C177" s="6"/>
      <c r="D177" s="6"/>
      <c r="E177" s="6"/>
      <c r="F177" s="6"/>
      <c r="G177" s="6"/>
    </row>
    <row r="178" ht="15" customHeight="1">
</row>
    <row r="179" ht="50" customHeight="1">
      <c r="A179" s="10" t="s">
        <v>378</v>
      </c>
      <c r="B179" s="10" t="s">
        <v>602</v>
      </c>
      <c r="C179" s="10"/>
      <c r="D179" s="10" t="s">
        <v>666</v>
      </c>
      <c r="E179" s="10" t="s">
        <v>667</v>
      </c>
      <c r="F179" s="10" t="s">
        <v>668</v>
      </c>
      <c r="G179" s="10" t="s">
        <v>669</v>
      </c>
    </row>
    <row r="180" ht="15" customHeight="1">
      <c r="A180" s="10">
        <v>1</v>
      </c>
      <c r="B180" s="10">
        <v>2</v>
      </c>
      <c r="C180" s="10"/>
      <c r="D180" s="10">
        <v>3</v>
      </c>
      <c r="E180" s="10">
        <v>4</v>
      </c>
      <c r="F180" s="10">
        <v>5</v>
      </c>
      <c r="G180" s="10">
        <v>6</v>
      </c>
    </row>
    <row r="181" ht="180" customHeight="1">
      <c r="A181" s="10" t="s">
        <v>725</v>
      </c>
      <c r="B181" s="11" t="s">
        <v>726</v>
      </c>
      <c r="C181" s="11"/>
      <c r="D181" s="10" t="s">
        <v>674</v>
      </c>
      <c r="E181" s="18">
        <v>10</v>
      </c>
      <c r="F181" s="18">
        <v>16000</v>
      </c>
      <c r="G181" s="18">
        <v>160000</v>
      </c>
    </row>
    <row r="182" ht="100" customHeight="1">
      <c r="A182" s="10" t="s">
        <v>727</v>
      </c>
      <c r="B182" s="11" t="s">
        <v>728</v>
      </c>
      <c r="C182" s="11"/>
      <c r="D182" s="10" t="s">
        <v>674</v>
      </c>
      <c r="E182" s="18">
        <v>12</v>
      </c>
      <c r="F182" s="18">
        <v>3936</v>
      </c>
      <c r="G182" s="18">
        <v>47232</v>
      </c>
    </row>
    <row r="183" ht="150" customHeight="1">
      <c r="A183" s="10" t="s">
        <v>729</v>
      </c>
      <c r="B183" s="11" t="s">
        <v>730</v>
      </c>
      <c r="C183" s="11"/>
      <c r="D183" s="10" t="s">
        <v>674</v>
      </c>
      <c r="E183" s="18">
        <v>4</v>
      </c>
      <c r="F183" s="18">
        <v>12725</v>
      </c>
      <c r="G183" s="18">
        <v>50900</v>
      </c>
    </row>
    <row r="184" ht="150" customHeight="1">
      <c r="A184" s="10" t="s">
        <v>729</v>
      </c>
      <c r="B184" s="11" t="s">
        <v>730</v>
      </c>
      <c r="C184" s="11"/>
      <c r="D184" s="10" t="s">
        <v>674</v>
      </c>
      <c r="E184" s="18">
        <v>12</v>
      </c>
      <c r="F184" s="18">
        <v>75000</v>
      </c>
      <c r="G184" s="18">
        <v>900000</v>
      </c>
    </row>
    <row r="185" ht="70" customHeight="1">
      <c r="A185" s="10" t="s">
        <v>731</v>
      </c>
      <c r="B185" s="11" t="s">
        <v>732</v>
      </c>
      <c r="C185" s="11"/>
      <c r="D185" s="10" t="s">
        <v>674</v>
      </c>
      <c r="E185" s="18">
        <v>2</v>
      </c>
      <c r="F185" s="18">
        <v>420000</v>
      </c>
      <c r="G185" s="18">
        <v>840000</v>
      </c>
    </row>
    <row r="186" ht="170" customHeight="1">
      <c r="A186" s="10" t="s">
        <v>733</v>
      </c>
      <c r="B186" s="11" t="s">
        <v>734</v>
      </c>
      <c r="C186" s="11"/>
      <c r="D186" s="10" t="s">
        <v>674</v>
      </c>
      <c r="E186" s="18">
        <v>10</v>
      </c>
      <c r="F186" s="18">
        <v>38000</v>
      </c>
      <c r="G186" s="18">
        <v>380000</v>
      </c>
    </row>
    <row r="187" ht="70" customHeight="1">
      <c r="A187" s="10" t="s">
        <v>735</v>
      </c>
      <c r="B187" s="11" t="s">
        <v>736</v>
      </c>
      <c r="C187" s="11"/>
      <c r="D187" s="10" t="s">
        <v>443</v>
      </c>
      <c r="E187" s="18">
        <v>3</v>
      </c>
      <c r="F187" s="18">
        <v>3500</v>
      </c>
      <c r="G187" s="18">
        <v>10500</v>
      </c>
    </row>
    <row r="188" ht="60" customHeight="1">
      <c r="A188" s="10" t="s">
        <v>309</v>
      </c>
      <c r="B188" s="11" t="s">
        <v>737</v>
      </c>
      <c r="C188" s="11"/>
      <c r="D188" s="10" t="s">
        <v>443</v>
      </c>
      <c r="E188" s="18">
        <v>25</v>
      </c>
      <c r="F188" s="18">
        <v>5000</v>
      </c>
      <c r="G188" s="18">
        <v>125000</v>
      </c>
    </row>
    <row r="189" ht="60" customHeight="1">
      <c r="A189" s="10" t="s">
        <v>738</v>
      </c>
      <c r="B189" s="11" t="s">
        <v>739</v>
      </c>
      <c r="C189" s="11"/>
      <c r="D189" s="10" t="s">
        <v>443</v>
      </c>
      <c r="E189" s="18">
        <v>1</v>
      </c>
      <c r="F189" s="18">
        <v>3517154.56</v>
      </c>
      <c r="G189" s="18">
        <v>3517154.56</v>
      </c>
    </row>
    <row r="190" ht="60" customHeight="1">
      <c r="A190" s="10" t="s">
        <v>740</v>
      </c>
      <c r="B190" s="11" t="s">
        <v>741</v>
      </c>
      <c r="C190" s="11"/>
      <c r="D190" s="10" t="s">
        <v>443</v>
      </c>
      <c r="E190" s="18">
        <v>1</v>
      </c>
      <c r="F190" s="18">
        <v>10363047.48</v>
      </c>
      <c r="G190" s="18">
        <v>10363047.48</v>
      </c>
    </row>
    <row r="191" ht="25" customHeight="1">
      <c r="A191" s="26" t="s">
        <v>574</v>
      </c>
      <c r="B191" s="26"/>
      <c r="C191" s="26"/>
      <c r="D191" s="26"/>
      <c r="E191" s="26"/>
      <c r="F191" s="26"/>
      <c r="G191" s="22">
        <f>SUM(G181:G190)</f>
      </c>
    </row>
    <row r="192" ht="25" customHeight="1">
</row>
    <row r="193" ht="20" customHeight="1">
      <c r="A193" s="23" t="s">
        <v>467</v>
      </c>
      <c r="B193" s="23"/>
      <c r="C193" s="24" t="s">
        <v>285</v>
      </c>
      <c r="D193" s="24"/>
      <c r="E193" s="24"/>
      <c r="F193" s="24"/>
      <c r="G193" s="24"/>
    </row>
    <row r="194" ht="20" customHeight="1">
      <c r="A194" s="23" t="s">
        <v>468</v>
      </c>
      <c r="B194" s="23"/>
      <c r="C194" s="24" t="s">
        <v>469</v>
      </c>
      <c r="D194" s="24"/>
      <c r="E194" s="24"/>
      <c r="F194" s="24"/>
      <c r="G194" s="24"/>
    </row>
    <row r="195" ht="15" customHeight="1">
</row>
    <row r="196" ht="25" customHeight="1">
      <c r="A196" s="6" t="s">
        <v>702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0" t="s">
        <v>378</v>
      </c>
      <c r="B198" s="10" t="s">
        <v>602</v>
      </c>
      <c r="C198" s="10"/>
      <c r="D198" s="10" t="s">
        <v>666</v>
      </c>
      <c r="E198" s="10" t="s">
        <v>667</v>
      </c>
      <c r="F198" s="10" t="s">
        <v>668</v>
      </c>
      <c r="G198" s="10" t="s">
        <v>669</v>
      </c>
    </row>
    <row r="199" ht="15" customHeight="1">
      <c r="A199" s="10">
        <v>1</v>
      </c>
      <c r="B199" s="10">
        <v>2</v>
      </c>
      <c r="C199" s="10"/>
      <c r="D199" s="10">
        <v>3</v>
      </c>
      <c r="E199" s="10">
        <v>4</v>
      </c>
      <c r="F199" s="10">
        <v>5</v>
      </c>
      <c r="G199" s="10">
        <v>6</v>
      </c>
    </row>
    <row r="200" ht="60" customHeight="1">
      <c r="A200" s="10" t="s">
        <v>742</v>
      </c>
      <c r="B200" s="11" t="s">
        <v>743</v>
      </c>
      <c r="C200" s="11"/>
      <c r="D200" s="10" t="s">
        <v>674</v>
      </c>
      <c r="E200" s="18">
        <v>12</v>
      </c>
      <c r="F200" s="18">
        <v>5163.6</v>
      </c>
      <c r="G200" s="18">
        <v>61963.2</v>
      </c>
    </row>
    <row r="201" ht="40" customHeight="1">
      <c r="A201" s="10" t="s">
        <v>543</v>
      </c>
      <c r="B201" s="11" t="s">
        <v>744</v>
      </c>
      <c r="C201" s="11"/>
      <c r="D201" s="10" t="s">
        <v>443</v>
      </c>
      <c r="E201" s="18">
        <v>10</v>
      </c>
      <c r="F201" s="18">
        <v>8000</v>
      </c>
      <c r="G201" s="18">
        <v>80000</v>
      </c>
    </row>
    <row r="202" ht="60" customHeight="1">
      <c r="A202" s="10" t="s">
        <v>745</v>
      </c>
      <c r="B202" s="11" t="s">
        <v>746</v>
      </c>
      <c r="C202" s="11"/>
      <c r="D202" s="10" t="s">
        <v>443</v>
      </c>
      <c r="E202" s="18">
        <v>4</v>
      </c>
      <c r="F202" s="18">
        <v>129187.5</v>
      </c>
      <c r="G202" s="18">
        <v>516750</v>
      </c>
    </row>
    <row r="203" ht="80" customHeight="1">
      <c r="A203" s="10" t="s">
        <v>747</v>
      </c>
      <c r="B203" s="11" t="s">
        <v>748</v>
      </c>
      <c r="C203" s="11"/>
      <c r="D203" s="10" t="s">
        <v>674</v>
      </c>
      <c r="E203" s="18">
        <v>12</v>
      </c>
      <c r="F203" s="18">
        <v>200467</v>
      </c>
      <c r="G203" s="18">
        <v>2405604</v>
      </c>
    </row>
    <row r="204" ht="90" customHeight="1">
      <c r="A204" s="10" t="s">
        <v>749</v>
      </c>
      <c r="B204" s="11" t="s">
        <v>750</v>
      </c>
      <c r="C204" s="11"/>
      <c r="D204" s="10" t="s">
        <v>674</v>
      </c>
      <c r="E204" s="18">
        <v>1</v>
      </c>
      <c r="F204" s="18">
        <v>600000</v>
      </c>
      <c r="G204" s="18">
        <v>600000</v>
      </c>
    </row>
    <row r="205" ht="120" customHeight="1">
      <c r="A205" s="10" t="s">
        <v>751</v>
      </c>
      <c r="B205" s="11" t="s">
        <v>752</v>
      </c>
      <c r="C205" s="11"/>
      <c r="D205" s="10" t="s">
        <v>443</v>
      </c>
      <c r="E205" s="18">
        <v>1</v>
      </c>
      <c r="F205" s="18">
        <v>100010</v>
      </c>
      <c r="G205" s="18">
        <v>100010</v>
      </c>
    </row>
    <row r="206" ht="100" customHeight="1">
      <c r="A206" s="10" t="s">
        <v>753</v>
      </c>
      <c r="B206" s="11" t="s">
        <v>754</v>
      </c>
      <c r="C206" s="11"/>
      <c r="D206" s="10" t="s">
        <v>443</v>
      </c>
      <c r="E206" s="18">
        <v>1</v>
      </c>
      <c r="F206" s="18">
        <v>380000</v>
      </c>
      <c r="G206" s="18">
        <v>380000</v>
      </c>
    </row>
    <row r="207" ht="80" customHeight="1">
      <c r="A207" s="10" t="s">
        <v>755</v>
      </c>
      <c r="B207" s="11" t="s">
        <v>756</v>
      </c>
      <c r="C207" s="11"/>
      <c r="D207" s="10" t="s">
        <v>674</v>
      </c>
      <c r="E207" s="18">
        <v>50</v>
      </c>
      <c r="F207" s="18">
        <v>2800</v>
      </c>
      <c r="G207" s="18">
        <v>140000</v>
      </c>
    </row>
    <row r="208" ht="60" customHeight="1">
      <c r="A208" s="10" t="s">
        <v>755</v>
      </c>
      <c r="B208" s="11" t="s">
        <v>757</v>
      </c>
      <c r="C208" s="11"/>
      <c r="D208" s="10" t="s">
        <v>674</v>
      </c>
      <c r="E208" s="18">
        <v>50</v>
      </c>
      <c r="F208" s="18">
        <v>2800</v>
      </c>
      <c r="G208" s="18">
        <v>140000</v>
      </c>
    </row>
    <row r="209" ht="60" customHeight="1">
      <c r="A209" s="10" t="s">
        <v>758</v>
      </c>
      <c r="B209" s="11" t="s">
        <v>759</v>
      </c>
      <c r="C209" s="11"/>
      <c r="D209" s="10" t="s">
        <v>443</v>
      </c>
      <c r="E209" s="18">
        <v>250</v>
      </c>
      <c r="F209" s="18">
        <v>1000</v>
      </c>
      <c r="G209" s="18">
        <v>250000</v>
      </c>
    </row>
    <row r="210" ht="170" customHeight="1">
      <c r="A210" s="10" t="s">
        <v>243</v>
      </c>
      <c r="B210" s="11" t="s">
        <v>760</v>
      </c>
      <c r="C210" s="11"/>
      <c r="D210" s="10" t="s">
        <v>443</v>
      </c>
      <c r="E210" s="18">
        <v>2</v>
      </c>
      <c r="F210" s="18">
        <v>145000</v>
      </c>
      <c r="G210" s="18">
        <v>290000</v>
      </c>
    </row>
    <row r="211" ht="120" customHeight="1">
      <c r="A211" s="10" t="s">
        <v>272</v>
      </c>
      <c r="B211" s="11" t="s">
        <v>761</v>
      </c>
      <c r="C211" s="11"/>
      <c r="D211" s="10" t="s">
        <v>443</v>
      </c>
      <c r="E211" s="18">
        <v>12</v>
      </c>
      <c r="F211" s="18">
        <v>10833.333</v>
      </c>
      <c r="G211" s="18">
        <v>130000</v>
      </c>
    </row>
    <row r="212" ht="100" customHeight="1">
      <c r="A212" s="10" t="s">
        <v>762</v>
      </c>
      <c r="B212" s="11" t="s">
        <v>763</v>
      </c>
      <c r="C212" s="11"/>
      <c r="D212" s="10" t="s">
        <v>443</v>
      </c>
      <c r="E212" s="18">
        <v>1</v>
      </c>
      <c r="F212" s="18">
        <v>100000</v>
      </c>
      <c r="G212" s="18">
        <v>100000</v>
      </c>
    </row>
    <row r="213" ht="60" customHeight="1">
      <c r="A213" s="10" t="s">
        <v>764</v>
      </c>
      <c r="B213" s="11" t="s">
        <v>765</v>
      </c>
      <c r="C213" s="11"/>
      <c r="D213" s="10" t="s">
        <v>674</v>
      </c>
      <c r="E213" s="18">
        <v>2</v>
      </c>
      <c r="F213" s="18">
        <v>180000</v>
      </c>
      <c r="G213" s="18">
        <v>360000</v>
      </c>
    </row>
    <row r="214" ht="80" customHeight="1">
      <c r="A214" s="10" t="s">
        <v>766</v>
      </c>
      <c r="B214" s="11" t="s">
        <v>767</v>
      </c>
      <c r="C214" s="11"/>
      <c r="D214" s="10" t="s">
        <v>674</v>
      </c>
      <c r="E214" s="18">
        <v>1</v>
      </c>
      <c r="F214" s="18">
        <v>2340709.2</v>
      </c>
      <c r="G214" s="18">
        <v>2340709.2</v>
      </c>
    </row>
    <row r="215" ht="60" customHeight="1">
      <c r="A215" s="10" t="s">
        <v>768</v>
      </c>
      <c r="B215" s="11" t="s">
        <v>769</v>
      </c>
      <c r="C215" s="11"/>
      <c r="D215" s="10" t="s">
        <v>674</v>
      </c>
      <c r="E215" s="18">
        <v>1</v>
      </c>
      <c r="F215" s="18">
        <v>5163.6</v>
      </c>
      <c r="G215" s="18">
        <v>5163.6</v>
      </c>
    </row>
    <row r="216" ht="25" customHeight="1">
      <c r="A216" s="26" t="s">
        <v>574</v>
      </c>
      <c r="B216" s="26"/>
      <c r="C216" s="26"/>
      <c r="D216" s="26"/>
      <c r="E216" s="26"/>
      <c r="F216" s="26"/>
      <c r="G216" s="22">
        <f>SUM(G200:G215)</f>
      </c>
    </row>
    <row r="217" ht="25" customHeight="1">
</row>
    <row r="218" ht="20" customHeight="1">
      <c r="A218" s="23" t="s">
        <v>467</v>
      </c>
      <c r="B218" s="23"/>
      <c r="C218" s="24" t="s">
        <v>285</v>
      </c>
      <c r="D218" s="24"/>
      <c r="E218" s="24"/>
      <c r="F218" s="24"/>
      <c r="G218" s="24"/>
    </row>
    <row r="219" ht="20" customHeight="1">
      <c r="A219" s="23" t="s">
        <v>468</v>
      </c>
      <c r="B219" s="23"/>
      <c r="C219" s="24" t="s">
        <v>469</v>
      </c>
      <c r="D219" s="24"/>
      <c r="E219" s="24"/>
      <c r="F219" s="24"/>
      <c r="G219" s="24"/>
    </row>
    <row r="220" ht="15" customHeight="1">
</row>
    <row r="221" ht="25" customHeight="1">
      <c r="A221" s="6" t="s">
        <v>770</v>
      </c>
      <c r="B221" s="6"/>
      <c r="C221" s="6"/>
      <c r="D221" s="6"/>
      <c r="E221" s="6"/>
      <c r="F221" s="6"/>
      <c r="G221" s="6"/>
    </row>
    <row r="222" ht="15" customHeight="1">
</row>
    <row r="223" ht="50" customHeight="1">
      <c r="A223" s="10" t="s">
        <v>378</v>
      </c>
      <c r="B223" s="10" t="s">
        <v>602</v>
      </c>
      <c r="C223" s="10"/>
      <c r="D223" s="10" t="s">
        <v>666</v>
      </c>
      <c r="E223" s="10" t="s">
        <v>667</v>
      </c>
      <c r="F223" s="10" t="s">
        <v>668</v>
      </c>
      <c r="G223" s="10" t="s">
        <v>669</v>
      </c>
    </row>
    <row r="224" ht="15" customHeight="1">
      <c r="A224" s="10">
        <v>1</v>
      </c>
      <c r="B224" s="10">
        <v>2</v>
      </c>
      <c r="C224" s="10"/>
      <c r="D224" s="10">
        <v>3</v>
      </c>
      <c r="E224" s="10">
        <v>4</v>
      </c>
      <c r="F224" s="10">
        <v>5</v>
      </c>
      <c r="G224" s="10">
        <v>6</v>
      </c>
    </row>
    <row r="225" ht="70" customHeight="1">
      <c r="A225" s="10" t="s">
        <v>771</v>
      </c>
      <c r="B225" s="11" t="s">
        <v>772</v>
      </c>
      <c r="C225" s="11"/>
      <c r="D225" s="10" t="s">
        <v>443</v>
      </c>
      <c r="E225" s="18">
        <v>3</v>
      </c>
      <c r="F225" s="18">
        <v>15000</v>
      </c>
      <c r="G225" s="18">
        <v>45000</v>
      </c>
    </row>
    <row r="226" ht="25" customHeight="1">
      <c r="A226" s="26" t="s">
        <v>574</v>
      </c>
      <c r="B226" s="26"/>
      <c r="C226" s="26"/>
      <c r="D226" s="26"/>
      <c r="E226" s="26"/>
      <c r="F226" s="26"/>
      <c r="G226" s="22">
        <f>SUM(G225:G225)</f>
      </c>
    </row>
    <row r="227" ht="25" customHeight="1">
</row>
    <row r="228" ht="20" customHeight="1">
      <c r="A228" s="23" t="s">
        <v>467</v>
      </c>
      <c r="B228" s="23"/>
      <c r="C228" s="24" t="s">
        <v>285</v>
      </c>
      <c r="D228" s="24"/>
      <c r="E228" s="24"/>
      <c r="F228" s="24"/>
      <c r="G228" s="24"/>
    </row>
    <row r="229" ht="20" customHeight="1">
      <c r="A229" s="23" t="s">
        <v>468</v>
      </c>
      <c r="B229" s="23"/>
      <c r="C229" s="24" t="s">
        <v>469</v>
      </c>
      <c r="D229" s="24"/>
      <c r="E229" s="24"/>
      <c r="F229" s="24"/>
      <c r="G229" s="24"/>
    </row>
    <row r="230" ht="15" customHeight="1">
</row>
    <row r="231" ht="25" customHeight="1">
      <c r="A231" s="6" t="s">
        <v>680</v>
      </c>
      <c r="B231" s="6"/>
      <c r="C231" s="6"/>
      <c r="D231" s="6"/>
      <c r="E231" s="6"/>
      <c r="F231" s="6"/>
      <c r="G231" s="6"/>
    </row>
    <row r="232" ht="15" customHeight="1">
</row>
    <row r="233" ht="50" customHeight="1">
      <c r="A233" s="10" t="s">
        <v>378</v>
      </c>
      <c r="B233" s="10" t="s">
        <v>602</v>
      </c>
      <c r="C233" s="10"/>
      <c r="D233" s="10" t="s">
        <v>666</v>
      </c>
      <c r="E233" s="10" t="s">
        <v>667</v>
      </c>
      <c r="F233" s="10" t="s">
        <v>668</v>
      </c>
      <c r="G233" s="10" t="s">
        <v>669</v>
      </c>
    </row>
    <row r="234" ht="15" customHeight="1">
      <c r="A234" s="10">
        <v>1</v>
      </c>
      <c r="B234" s="10">
        <v>2</v>
      </c>
      <c r="C234" s="10"/>
      <c r="D234" s="10">
        <v>3</v>
      </c>
      <c r="E234" s="10">
        <v>4</v>
      </c>
      <c r="F234" s="10">
        <v>5</v>
      </c>
      <c r="G234" s="10">
        <v>6</v>
      </c>
    </row>
    <row r="235" ht="25" customHeight="1">
      <c r="A235" s="26" t="s">
        <v>574</v>
      </c>
      <c r="B235" s="26"/>
      <c r="C235" s="26"/>
      <c r="D235" s="26"/>
      <c r="E235" s="26"/>
      <c r="F235" s="26"/>
      <c r="G235" s="22"/>
    </row>
    <row r="236" ht="25" customHeight="1">
</row>
    <row r="237" ht="20" customHeight="1">
      <c r="A237" s="23" t="s">
        <v>467</v>
      </c>
      <c r="B237" s="23"/>
      <c r="C237" s="24" t="s">
        <v>285</v>
      </c>
      <c r="D237" s="24"/>
      <c r="E237" s="24"/>
      <c r="F237" s="24"/>
      <c r="G237" s="24"/>
    </row>
    <row r="238" ht="20" customHeight="1">
      <c r="A238" s="23" t="s">
        <v>468</v>
      </c>
      <c r="B238" s="23"/>
      <c r="C238" s="24" t="s">
        <v>469</v>
      </c>
      <c r="D238" s="24"/>
      <c r="E238" s="24"/>
      <c r="F238" s="24"/>
      <c r="G238" s="24"/>
    </row>
    <row r="239" ht="15" customHeight="1">
</row>
    <row r="240" ht="25" customHeight="1">
      <c r="A240" s="6" t="s">
        <v>773</v>
      </c>
      <c r="B240" s="6"/>
      <c r="C240" s="6"/>
      <c r="D240" s="6"/>
      <c r="E240" s="6"/>
      <c r="F240" s="6"/>
      <c r="G240" s="6"/>
    </row>
    <row r="241" ht="15" customHeight="1">
</row>
    <row r="242" ht="50" customHeight="1">
      <c r="A242" s="10" t="s">
        <v>378</v>
      </c>
      <c r="B242" s="10" t="s">
        <v>602</v>
      </c>
      <c r="C242" s="10"/>
      <c r="D242" s="10" t="s">
        <v>666</v>
      </c>
      <c r="E242" s="10" t="s">
        <v>667</v>
      </c>
      <c r="F242" s="10" t="s">
        <v>668</v>
      </c>
      <c r="G242" s="10" t="s">
        <v>669</v>
      </c>
    </row>
    <row r="243" ht="15" customHeight="1">
      <c r="A243" s="10">
        <v>1</v>
      </c>
      <c r="B243" s="10">
        <v>2</v>
      </c>
      <c r="C243" s="10"/>
      <c r="D243" s="10">
        <v>3</v>
      </c>
      <c r="E243" s="10">
        <v>4</v>
      </c>
      <c r="F243" s="10">
        <v>5</v>
      </c>
      <c r="G243" s="10">
        <v>6</v>
      </c>
    </row>
    <row r="244" ht="70" customHeight="1">
      <c r="A244" s="10" t="s">
        <v>774</v>
      </c>
      <c r="B244" s="11" t="s">
        <v>775</v>
      </c>
      <c r="C244" s="11"/>
      <c r="D244" s="10" t="s">
        <v>443</v>
      </c>
      <c r="E244" s="18">
        <v>40</v>
      </c>
      <c r="F244" s="18">
        <v>260</v>
      </c>
      <c r="G244" s="18">
        <v>10400</v>
      </c>
    </row>
    <row r="245" ht="40" customHeight="1">
      <c r="A245" s="10" t="s">
        <v>774</v>
      </c>
      <c r="B245" s="11" t="s">
        <v>776</v>
      </c>
      <c r="C245" s="11"/>
      <c r="D245" s="10" t="s">
        <v>443</v>
      </c>
      <c r="E245" s="18">
        <v>20</v>
      </c>
      <c r="F245" s="18">
        <v>340</v>
      </c>
      <c r="G245" s="18">
        <v>6800</v>
      </c>
    </row>
    <row r="246" ht="40" customHeight="1">
      <c r="A246" s="10" t="s">
        <v>774</v>
      </c>
      <c r="B246" s="11" t="s">
        <v>777</v>
      </c>
      <c r="C246" s="11"/>
      <c r="D246" s="10" t="s">
        <v>443</v>
      </c>
      <c r="E246" s="18">
        <v>10</v>
      </c>
      <c r="F246" s="18">
        <v>35</v>
      </c>
      <c r="G246" s="18">
        <v>350</v>
      </c>
    </row>
    <row r="247" ht="40" customHeight="1">
      <c r="A247" s="10" t="s">
        <v>774</v>
      </c>
      <c r="B247" s="11" t="s">
        <v>778</v>
      </c>
      <c r="C247" s="11"/>
      <c r="D247" s="10" t="s">
        <v>443</v>
      </c>
      <c r="E247" s="18">
        <v>2</v>
      </c>
      <c r="F247" s="18">
        <v>6500</v>
      </c>
      <c r="G247" s="18">
        <v>13000</v>
      </c>
    </row>
    <row r="248" ht="40" customHeight="1">
      <c r="A248" s="10" t="s">
        <v>774</v>
      </c>
      <c r="B248" s="11" t="s">
        <v>779</v>
      </c>
      <c r="C248" s="11"/>
      <c r="D248" s="10" t="s">
        <v>443</v>
      </c>
      <c r="E248" s="18">
        <v>3</v>
      </c>
      <c r="F248" s="18">
        <v>580</v>
      </c>
      <c r="G248" s="18">
        <v>1740</v>
      </c>
    </row>
    <row r="249" ht="120" customHeight="1">
      <c r="A249" s="10" t="s">
        <v>774</v>
      </c>
      <c r="B249" s="11" t="s">
        <v>780</v>
      </c>
      <c r="C249" s="11"/>
      <c r="D249" s="10" t="s">
        <v>443</v>
      </c>
      <c r="E249" s="18">
        <v>1000</v>
      </c>
      <c r="F249" s="18">
        <v>10</v>
      </c>
      <c r="G249" s="18">
        <v>10000</v>
      </c>
    </row>
    <row r="250" ht="70" customHeight="1">
      <c r="A250" s="10" t="s">
        <v>774</v>
      </c>
      <c r="B250" s="11" t="s">
        <v>781</v>
      </c>
      <c r="C250" s="11"/>
      <c r="D250" s="10" t="s">
        <v>443</v>
      </c>
      <c r="E250" s="18">
        <v>30</v>
      </c>
      <c r="F250" s="18">
        <v>430</v>
      </c>
      <c r="G250" s="18">
        <v>12900</v>
      </c>
    </row>
    <row r="251" ht="70" customHeight="1">
      <c r="A251" s="10" t="s">
        <v>774</v>
      </c>
      <c r="B251" s="11" t="s">
        <v>782</v>
      </c>
      <c r="C251" s="11"/>
      <c r="D251" s="10" t="s">
        <v>443</v>
      </c>
      <c r="E251" s="18">
        <v>3</v>
      </c>
      <c r="F251" s="18">
        <v>1000</v>
      </c>
      <c r="G251" s="18">
        <v>3000</v>
      </c>
    </row>
    <row r="252" ht="40" customHeight="1">
      <c r="A252" s="10" t="s">
        <v>774</v>
      </c>
      <c r="B252" s="11" t="s">
        <v>783</v>
      </c>
      <c r="C252" s="11"/>
      <c r="D252" s="10" t="s">
        <v>443</v>
      </c>
      <c r="E252" s="18">
        <v>30</v>
      </c>
      <c r="F252" s="18">
        <v>260</v>
      </c>
      <c r="G252" s="18">
        <v>7800</v>
      </c>
    </row>
    <row r="253" ht="40" customHeight="1">
      <c r="A253" s="10" t="s">
        <v>774</v>
      </c>
      <c r="B253" s="11" t="s">
        <v>784</v>
      </c>
      <c r="C253" s="11"/>
      <c r="D253" s="10" t="s">
        <v>443</v>
      </c>
      <c r="E253" s="18">
        <v>3</v>
      </c>
      <c r="F253" s="18">
        <v>450</v>
      </c>
      <c r="G253" s="18">
        <v>1350</v>
      </c>
    </row>
    <row r="254" ht="80" customHeight="1">
      <c r="A254" s="10" t="s">
        <v>774</v>
      </c>
      <c r="B254" s="11" t="s">
        <v>785</v>
      </c>
      <c r="C254" s="11"/>
      <c r="D254" s="10" t="s">
        <v>443</v>
      </c>
      <c r="E254" s="18">
        <v>70</v>
      </c>
      <c r="F254" s="18">
        <v>55</v>
      </c>
      <c r="G254" s="18">
        <v>3850</v>
      </c>
    </row>
    <row r="255" ht="70" customHeight="1">
      <c r="A255" s="10" t="s">
        <v>774</v>
      </c>
      <c r="B255" s="11" t="s">
        <v>786</v>
      </c>
      <c r="C255" s="11"/>
      <c r="D255" s="10" t="s">
        <v>443</v>
      </c>
      <c r="E255" s="18">
        <v>3</v>
      </c>
      <c r="F255" s="18">
        <v>120</v>
      </c>
      <c r="G255" s="18">
        <v>360</v>
      </c>
    </row>
    <row r="256" ht="290" customHeight="1">
      <c r="A256" s="10" t="s">
        <v>774</v>
      </c>
      <c r="B256" s="11" t="s">
        <v>787</v>
      </c>
      <c r="C256" s="11"/>
      <c r="D256" s="10" t="s">
        <v>443</v>
      </c>
      <c r="E256" s="18">
        <v>30</v>
      </c>
      <c r="F256" s="18">
        <v>53</v>
      </c>
      <c r="G256" s="18">
        <v>1590</v>
      </c>
    </row>
    <row r="257" ht="80" customHeight="1">
      <c r="A257" s="10" t="s">
        <v>774</v>
      </c>
      <c r="B257" s="11" t="s">
        <v>788</v>
      </c>
      <c r="C257" s="11"/>
      <c r="D257" s="10" t="s">
        <v>443</v>
      </c>
      <c r="E257" s="18">
        <v>1000</v>
      </c>
      <c r="F257" s="18">
        <v>5</v>
      </c>
      <c r="G257" s="18">
        <v>5000</v>
      </c>
    </row>
    <row r="258" ht="40" customHeight="1">
      <c r="A258" s="10" t="s">
        <v>774</v>
      </c>
      <c r="B258" s="11" t="s">
        <v>789</v>
      </c>
      <c r="C258" s="11"/>
      <c r="D258" s="10" t="s">
        <v>443</v>
      </c>
      <c r="E258" s="18">
        <v>50</v>
      </c>
      <c r="F258" s="18">
        <v>55</v>
      </c>
      <c r="G258" s="18">
        <v>2750</v>
      </c>
    </row>
    <row r="259" ht="40" customHeight="1">
      <c r="A259" s="10" t="s">
        <v>774</v>
      </c>
      <c r="B259" s="11" t="s">
        <v>790</v>
      </c>
      <c r="C259" s="11"/>
      <c r="D259" s="10" t="s">
        <v>443</v>
      </c>
      <c r="E259" s="18">
        <v>20</v>
      </c>
      <c r="F259" s="18">
        <v>50</v>
      </c>
      <c r="G259" s="18">
        <v>1000</v>
      </c>
    </row>
    <row r="260" ht="80" customHeight="1">
      <c r="A260" s="10" t="s">
        <v>774</v>
      </c>
      <c r="B260" s="11" t="s">
        <v>791</v>
      </c>
      <c r="C260" s="11"/>
      <c r="D260" s="10" t="s">
        <v>443</v>
      </c>
      <c r="E260" s="18">
        <v>100</v>
      </c>
      <c r="F260" s="18">
        <v>55</v>
      </c>
      <c r="G260" s="18">
        <v>5500</v>
      </c>
    </row>
    <row r="261" ht="40" customHeight="1">
      <c r="A261" s="10" t="s">
        <v>774</v>
      </c>
      <c r="B261" s="11" t="s">
        <v>792</v>
      </c>
      <c r="C261" s="11"/>
      <c r="D261" s="10" t="s">
        <v>443</v>
      </c>
      <c r="E261" s="18">
        <v>30</v>
      </c>
      <c r="F261" s="18">
        <v>45</v>
      </c>
      <c r="G261" s="18">
        <v>1350</v>
      </c>
    </row>
    <row r="262" ht="60" customHeight="1">
      <c r="A262" s="10" t="s">
        <v>774</v>
      </c>
      <c r="B262" s="11" t="s">
        <v>793</v>
      </c>
      <c r="C262" s="11"/>
      <c r="D262" s="10" t="s">
        <v>443</v>
      </c>
      <c r="E262" s="18">
        <v>100</v>
      </c>
      <c r="F262" s="18">
        <v>60</v>
      </c>
      <c r="G262" s="18">
        <v>6000</v>
      </c>
    </row>
    <row r="263" ht="70" customHeight="1">
      <c r="A263" s="10" t="s">
        <v>774</v>
      </c>
      <c r="B263" s="11" t="s">
        <v>794</v>
      </c>
      <c r="C263" s="11"/>
      <c r="D263" s="10" t="s">
        <v>443</v>
      </c>
      <c r="E263" s="18">
        <v>10</v>
      </c>
      <c r="F263" s="18">
        <v>45</v>
      </c>
      <c r="G263" s="18">
        <v>450</v>
      </c>
    </row>
    <row r="264" ht="40" customHeight="1">
      <c r="A264" s="10" t="s">
        <v>774</v>
      </c>
      <c r="B264" s="11" t="s">
        <v>795</v>
      </c>
      <c r="C264" s="11"/>
      <c r="D264" s="10" t="s">
        <v>443</v>
      </c>
      <c r="E264" s="18">
        <v>3</v>
      </c>
      <c r="F264" s="18">
        <v>1300</v>
      </c>
      <c r="G264" s="18">
        <v>3900</v>
      </c>
    </row>
    <row r="265" ht="40" customHeight="1">
      <c r="A265" s="10" t="s">
        <v>774</v>
      </c>
      <c r="B265" s="11" t="s">
        <v>796</v>
      </c>
      <c r="C265" s="11"/>
      <c r="D265" s="10" t="s">
        <v>443</v>
      </c>
      <c r="E265" s="18">
        <v>10</v>
      </c>
      <c r="F265" s="18">
        <v>60</v>
      </c>
      <c r="G265" s="18">
        <v>600</v>
      </c>
    </row>
    <row r="266" ht="40" customHeight="1">
      <c r="A266" s="10" t="s">
        <v>774</v>
      </c>
      <c r="B266" s="11" t="s">
        <v>797</v>
      </c>
      <c r="C266" s="11"/>
      <c r="D266" s="10" t="s">
        <v>443</v>
      </c>
      <c r="E266" s="18">
        <v>10</v>
      </c>
      <c r="F266" s="18">
        <v>280</v>
      </c>
      <c r="G266" s="18">
        <v>2800</v>
      </c>
    </row>
    <row r="267" ht="60" customHeight="1">
      <c r="A267" s="10" t="s">
        <v>774</v>
      </c>
      <c r="B267" s="11" t="s">
        <v>798</v>
      </c>
      <c r="C267" s="11"/>
      <c r="D267" s="10" t="s">
        <v>443</v>
      </c>
      <c r="E267" s="18">
        <v>10</v>
      </c>
      <c r="F267" s="18">
        <v>641</v>
      </c>
      <c r="G267" s="18">
        <v>6410</v>
      </c>
    </row>
    <row r="268" ht="40" customHeight="1">
      <c r="A268" s="10" t="s">
        <v>774</v>
      </c>
      <c r="B268" s="11" t="s">
        <v>799</v>
      </c>
      <c r="C268" s="11"/>
      <c r="D268" s="10" t="s">
        <v>443</v>
      </c>
      <c r="E268" s="18">
        <v>70</v>
      </c>
      <c r="F268" s="18">
        <v>300</v>
      </c>
      <c r="G268" s="18">
        <v>21000</v>
      </c>
    </row>
    <row r="269" ht="40" customHeight="1">
      <c r="A269" s="10" t="s">
        <v>774</v>
      </c>
      <c r="B269" s="11" t="s">
        <v>800</v>
      </c>
      <c r="C269" s="11"/>
      <c r="D269" s="10" t="s">
        <v>443</v>
      </c>
      <c r="E269" s="18">
        <v>40</v>
      </c>
      <c r="F269" s="18">
        <v>460</v>
      </c>
      <c r="G269" s="18">
        <v>18400</v>
      </c>
    </row>
    <row r="270" ht="40" customHeight="1">
      <c r="A270" s="10" t="s">
        <v>774</v>
      </c>
      <c r="B270" s="11" t="s">
        <v>801</v>
      </c>
      <c r="C270" s="11"/>
      <c r="D270" s="10" t="s">
        <v>443</v>
      </c>
      <c r="E270" s="18">
        <v>20</v>
      </c>
      <c r="F270" s="18">
        <v>110</v>
      </c>
      <c r="G270" s="18">
        <v>2200</v>
      </c>
    </row>
    <row r="271" ht="60" customHeight="1">
      <c r="A271" s="10" t="s">
        <v>774</v>
      </c>
      <c r="B271" s="11" t="s">
        <v>802</v>
      </c>
      <c r="C271" s="11"/>
      <c r="D271" s="10" t="s">
        <v>443</v>
      </c>
      <c r="E271" s="18">
        <v>25</v>
      </c>
      <c r="F271" s="18">
        <v>60</v>
      </c>
      <c r="G271" s="18">
        <v>1500</v>
      </c>
    </row>
    <row r="272" ht="40" customHeight="1">
      <c r="A272" s="10" t="s">
        <v>774</v>
      </c>
      <c r="B272" s="11" t="s">
        <v>803</v>
      </c>
      <c r="C272" s="11"/>
      <c r="D272" s="10" t="s">
        <v>443</v>
      </c>
      <c r="E272" s="18">
        <v>10</v>
      </c>
      <c r="F272" s="18">
        <v>280</v>
      </c>
      <c r="G272" s="18">
        <v>2800</v>
      </c>
    </row>
    <row r="273" ht="40" customHeight="1">
      <c r="A273" s="10" t="s">
        <v>774</v>
      </c>
      <c r="B273" s="11" t="s">
        <v>804</v>
      </c>
      <c r="C273" s="11"/>
      <c r="D273" s="10" t="s">
        <v>443</v>
      </c>
      <c r="E273" s="18">
        <v>20</v>
      </c>
      <c r="F273" s="18">
        <v>260</v>
      </c>
      <c r="G273" s="18">
        <v>5200</v>
      </c>
    </row>
    <row r="274" ht="25" customHeight="1">
      <c r="A274" s="26" t="s">
        <v>574</v>
      </c>
      <c r="B274" s="26"/>
      <c r="C274" s="26"/>
      <c r="D274" s="26"/>
      <c r="E274" s="26"/>
      <c r="F274" s="26"/>
      <c r="G274" s="22">
        <f>SUM(G244:G273)</f>
      </c>
    </row>
    <row r="275" ht="25" customHeight="1">
</row>
    <row r="276" ht="20" customHeight="1">
      <c r="A276" s="23" t="s">
        <v>467</v>
      </c>
      <c r="B276" s="23"/>
      <c r="C276" s="24" t="s">
        <v>285</v>
      </c>
      <c r="D276" s="24"/>
      <c r="E276" s="24"/>
      <c r="F276" s="24"/>
      <c r="G276" s="24"/>
    </row>
    <row r="277" ht="20" customHeight="1">
      <c r="A277" s="23" t="s">
        <v>468</v>
      </c>
      <c r="B277" s="23"/>
      <c r="C277" s="24" t="s">
        <v>469</v>
      </c>
      <c r="D277" s="24"/>
      <c r="E277" s="24"/>
      <c r="F277" s="24"/>
      <c r="G277" s="24"/>
    </row>
    <row r="278" ht="15" customHeight="1">
</row>
    <row r="279" ht="25" customHeight="1">
      <c r="A279" s="6" t="s">
        <v>805</v>
      </c>
      <c r="B279" s="6"/>
      <c r="C279" s="6"/>
      <c r="D279" s="6"/>
      <c r="E279" s="6"/>
      <c r="F279" s="6"/>
      <c r="G279" s="6"/>
    </row>
    <row r="280" ht="15" customHeight="1">
</row>
    <row r="281" ht="50" customHeight="1">
      <c r="A281" s="10" t="s">
        <v>378</v>
      </c>
      <c r="B281" s="10" t="s">
        <v>602</v>
      </c>
      <c r="C281" s="10"/>
      <c r="D281" s="10" t="s">
        <v>666</v>
      </c>
      <c r="E281" s="10" t="s">
        <v>667</v>
      </c>
      <c r="F281" s="10" t="s">
        <v>668</v>
      </c>
      <c r="G281" s="10" t="s">
        <v>669</v>
      </c>
    </row>
    <row r="282" ht="15" customHeight="1">
      <c r="A282" s="10">
        <v>1</v>
      </c>
      <c r="B282" s="10">
        <v>2</v>
      </c>
      <c r="C282" s="10"/>
      <c r="D282" s="10">
        <v>3</v>
      </c>
      <c r="E282" s="10">
        <v>4</v>
      </c>
      <c r="F282" s="10">
        <v>5</v>
      </c>
      <c r="G282" s="10">
        <v>6</v>
      </c>
    </row>
    <row r="283" ht="60" customHeight="1">
      <c r="A283" s="10" t="s">
        <v>806</v>
      </c>
      <c r="B283" s="11" t="s">
        <v>807</v>
      </c>
      <c r="C283" s="11"/>
      <c r="D283" s="10" t="s">
        <v>674</v>
      </c>
      <c r="E283" s="18">
        <v>7000</v>
      </c>
      <c r="F283" s="18">
        <v>56.8</v>
      </c>
      <c r="G283" s="18">
        <v>397600</v>
      </c>
    </row>
    <row r="284" ht="80" customHeight="1">
      <c r="A284" s="10" t="s">
        <v>808</v>
      </c>
      <c r="B284" s="11" t="s">
        <v>809</v>
      </c>
      <c r="C284" s="11"/>
      <c r="D284" s="10" t="s">
        <v>443</v>
      </c>
      <c r="E284" s="18">
        <v>10</v>
      </c>
      <c r="F284" s="18">
        <v>3450</v>
      </c>
      <c r="G284" s="18">
        <v>34500</v>
      </c>
    </row>
    <row r="285" ht="80" customHeight="1">
      <c r="A285" s="10" t="s">
        <v>808</v>
      </c>
      <c r="B285" s="11" t="s">
        <v>809</v>
      </c>
      <c r="C285" s="11"/>
      <c r="D285" s="10" t="s">
        <v>443</v>
      </c>
      <c r="E285" s="18">
        <v>50</v>
      </c>
      <c r="F285" s="18">
        <v>1218</v>
      </c>
      <c r="G285" s="18">
        <v>60900</v>
      </c>
    </row>
    <row r="286" ht="25" customHeight="1">
      <c r="A286" s="26" t="s">
        <v>574</v>
      </c>
      <c r="B286" s="26"/>
      <c r="C286" s="26"/>
      <c r="D286" s="26"/>
      <c r="E286" s="26"/>
      <c r="F286" s="26"/>
      <c r="G286" s="22">
        <f>SUM(G283:G285)</f>
      </c>
    </row>
    <row r="287" ht="25" customHeight="1">
</row>
    <row r="288" ht="20" customHeight="1">
      <c r="A288" s="23" t="s">
        <v>467</v>
      </c>
      <c r="B288" s="23"/>
      <c r="C288" s="24" t="s">
        <v>285</v>
      </c>
      <c r="D288" s="24"/>
      <c r="E288" s="24"/>
      <c r="F288" s="24"/>
      <c r="G288" s="24"/>
    </row>
    <row r="289" ht="20" customHeight="1">
      <c r="A289" s="23" t="s">
        <v>468</v>
      </c>
      <c r="B289" s="23"/>
      <c r="C289" s="24" t="s">
        <v>469</v>
      </c>
      <c r="D289" s="24"/>
      <c r="E289" s="24"/>
      <c r="F289" s="24"/>
      <c r="G289" s="24"/>
    </row>
    <row r="290" ht="15" customHeight="1">
</row>
    <row r="291" ht="25" customHeight="1">
      <c r="A291" s="6" t="s">
        <v>810</v>
      </c>
      <c r="B291" s="6"/>
      <c r="C291" s="6"/>
      <c r="D291" s="6"/>
      <c r="E291" s="6"/>
      <c r="F291" s="6"/>
      <c r="G291" s="6"/>
    </row>
    <row r="292" ht="15" customHeight="1">
</row>
    <row r="293" ht="50" customHeight="1">
      <c r="A293" s="10" t="s">
        <v>378</v>
      </c>
      <c r="B293" s="10" t="s">
        <v>602</v>
      </c>
      <c r="C293" s="10"/>
      <c r="D293" s="10" t="s">
        <v>666</v>
      </c>
      <c r="E293" s="10" t="s">
        <v>667</v>
      </c>
      <c r="F293" s="10" t="s">
        <v>668</v>
      </c>
      <c r="G293" s="10" t="s">
        <v>669</v>
      </c>
    </row>
    <row r="294" ht="15" customHeight="1">
      <c r="A294" s="10">
        <v>1</v>
      </c>
      <c r="B294" s="10">
        <v>2</v>
      </c>
      <c r="C294" s="10"/>
      <c r="D294" s="10">
        <v>3</v>
      </c>
      <c r="E294" s="10">
        <v>4</v>
      </c>
      <c r="F294" s="10">
        <v>5</v>
      </c>
      <c r="G294" s="10">
        <v>6</v>
      </c>
    </row>
    <row r="295" ht="40" customHeight="1">
      <c r="A295" s="10" t="s">
        <v>811</v>
      </c>
      <c r="B295" s="11" t="s">
        <v>812</v>
      </c>
      <c r="C295" s="11"/>
      <c r="D295" s="10" t="s">
        <v>443</v>
      </c>
      <c r="E295" s="18">
        <v>60</v>
      </c>
      <c r="F295" s="18">
        <v>1000</v>
      </c>
      <c r="G295" s="18">
        <v>60000</v>
      </c>
    </row>
    <row r="296" ht="60" customHeight="1">
      <c r="A296" s="10" t="s">
        <v>811</v>
      </c>
      <c r="B296" s="11" t="s">
        <v>813</v>
      </c>
      <c r="C296" s="11"/>
      <c r="D296" s="10" t="s">
        <v>443</v>
      </c>
      <c r="E296" s="18">
        <v>40</v>
      </c>
      <c r="F296" s="18">
        <v>1650</v>
      </c>
      <c r="G296" s="18">
        <v>66000</v>
      </c>
    </row>
    <row r="297" ht="40" customHeight="1">
      <c r="A297" s="10" t="s">
        <v>811</v>
      </c>
      <c r="B297" s="11" t="s">
        <v>814</v>
      </c>
      <c r="C297" s="11"/>
      <c r="D297" s="10" t="s">
        <v>443</v>
      </c>
      <c r="E297" s="18">
        <v>50</v>
      </c>
      <c r="F297" s="18">
        <v>1800</v>
      </c>
      <c r="G297" s="18">
        <v>90000</v>
      </c>
    </row>
    <row r="298" ht="60" customHeight="1">
      <c r="A298" s="10" t="s">
        <v>811</v>
      </c>
      <c r="B298" s="11" t="s">
        <v>815</v>
      </c>
      <c r="C298" s="11"/>
      <c r="D298" s="10" t="s">
        <v>443</v>
      </c>
      <c r="E298" s="18">
        <v>50</v>
      </c>
      <c r="F298" s="18">
        <v>1900</v>
      </c>
      <c r="G298" s="18">
        <v>95000</v>
      </c>
    </row>
    <row r="299" ht="60" customHeight="1">
      <c r="A299" s="10" t="s">
        <v>811</v>
      </c>
      <c r="B299" s="11" t="s">
        <v>816</v>
      </c>
      <c r="C299" s="11"/>
      <c r="D299" s="10" t="s">
        <v>443</v>
      </c>
      <c r="E299" s="18">
        <v>100</v>
      </c>
      <c r="F299" s="18">
        <v>1150</v>
      </c>
      <c r="G299" s="18">
        <v>115000</v>
      </c>
    </row>
    <row r="300" ht="60" customHeight="1">
      <c r="A300" s="10" t="s">
        <v>811</v>
      </c>
      <c r="B300" s="11" t="s">
        <v>817</v>
      </c>
      <c r="C300" s="11"/>
      <c r="D300" s="10" t="s">
        <v>443</v>
      </c>
      <c r="E300" s="18">
        <v>50</v>
      </c>
      <c r="F300" s="18">
        <v>1340</v>
      </c>
      <c r="G300" s="18">
        <v>67000</v>
      </c>
    </row>
    <row r="301" ht="25" customHeight="1">
      <c r="A301" s="26" t="s">
        <v>574</v>
      </c>
      <c r="B301" s="26"/>
      <c r="C301" s="26"/>
      <c r="D301" s="26"/>
      <c r="E301" s="26"/>
      <c r="F301" s="26"/>
      <c r="G301" s="22">
        <f>SUM(G295:G300)</f>
      </c>
    </row>
    <row r="302" ht="25" customHeight="1">
</row>
    <row r="303" ht="20" customHeight="1">
      <c r="A303" s="23" t="s">
        <v>467</v>
      </c>
      <c r="B303" s="23"/>
      <c r="C303" s="24" t="s">
        <v>285</v>
      </c>
      <c r="D303" s="24"/>
      <c r="E303" s="24"/>
      <c r="F303" s="24"/>
      <c r="G303" s="24"/>
    </row>
    <row r="304" ht="20" customHeight="1">
      <c r="A304" s="23" t="s">
        <v>468</v>
      </c>
      <c r="B304" s="23"/>
      <c r="C304" s="24" t="s">
        <v>469</v>
      </c>
      <c r="D304" s="24"/>
      <c r="E304" s="24"/>
      <c r="F304" s="24"/>
      <c r="G304" s="24"/>
    </row>
    <row r="305" ht="15" customHeight="1">
</row>
    <row r="306" ht="25" customHeight="1">
      <c r="A306" s="6" t="s">
        <v>818</v>
      </c>
      <c r="B306" s="6"/>
      <c r="C306" s="6"/>
      <c r="D306" s="6"/>
      <c r="E306" s="6"/>
      <c r="F306" s="6"/>
      <c r="G306" s="6"/>
    </row>
    <row r="307" ht="15" customHeight="1">
</row>
    <row r="308" ht="50" customHeight="1">
      <c r="A308" s="10" t="s">
        <v>378</v>
      </c>
      <c r="B308" s="10" t="s">
        <v>602</v>
      </c>
      <c r="C308" s="10"/>
      <c r="D308" s="10" t="s">
        <v>666</v>
      </c>
      <c r="E308" s="10" t="s">
        <v>667</v>
      </c>
      <c r="F308" s="10" t="s">
        <v>668</v>
      </c>
      <c r="G308" s="10" t="s">
        <v>669</v>
      </c>
    </row>
    <row r="309" ht="15" customHeight="1">
      <c r="A309" s="10">
        <v>1</v>
      </c>
      <c r="B309" s="10">
        <v>2</v>
      </c>
      <c r="C309" s="10"/>
      <c r="D309" s="10">
        <v>3</v>
      </c>
      <c r="E309" s="10">
        <v>4</v>
      </c>
      <c r="F309" s="10">
        <v>5</v>
      </c>
      <c r="G309" s="10">
        <v>6</v>
      </c>
    </row>
    <row r="310" ht="60" customHeight="1">
      <c r="A310" s="10" t="s">
        <v>819</v>
      </c>
      <c r="B310" s="11" t="s">
        <v>820</v>
      </c>
      <c r="C310" s="11"/>
      <c r="D310" s="10" t="s">
        <v>443</v>
      </c>
      <c r="E310" s="18">
        <v>100</v>
      </c>
      <c r="F310" s="18">
        <v>550</v>
      </c>
      <c r="G310" s="18">
        <v>55000</v>
      </c>
    </row>
    <row r="311" ht="60" customHeight="1">
      <c r="A311" s="10" t="s">
        <v>819</v>
      </c>
      <c r="B311" s="11" t="s">
        <v>820</v>
      </c>
      <c r="C311" s="11"/>
      <c r="D311" s="10" t="s">
        <v>443</v>
      </c>
      <c r="E311" s="18">
        <v>220</v>
      </c>
      <c r="F311" s="18">
        <v>525</v>
      </c>
      <c r="G311" s="18">
        <v>115500</v>
      </c>
    </row>
    <row r="312" ht="60" customHeight="1">
      <c r="A312" s="10" t="s">
        <v>821</v>
      </c>
      <c r="B312" s="11" t="s">
        <v>822</v>
      </c>
      <c r="C312" s="11"/>
      <c r="D312" s="10" t="s">
        <v>443</v>
      </c>
      <c r="E312" s="18">
        <v>15</v>
      </c>
      <c r="F312" s="18">
        <v>500</v>
      </c>
      <c r="G312" s="18">
        <v>7500</v>
      </c>
    </row>
    <row r="313" ht="60" customHeight="1">
      <c r="A313" s="10" t="s">
        <v>821</v>
      </c>
      <c r="B313" s="11" t="s">
        <v>823</v>
      </c>
      <c r="C313" s="11"/>
      <c r="D313" s="10" t="s">
        <v>443</v>
      </c>
      <c r="E313" s="18">
        <v>75</v>
      </c>
      <c r="F313" s="18">
        <v>2500</v>
      </c>
      <c r="G313" s="18">
        <v>187500</v>
      </c>
    </row>
    <row r="314" ht="60" customHeight="1">
      <c r="A314" s="10" t="s">
        <v>821</v>
      </c>
      <c r="B314" s="11" t="s">
        <v>824</v>
      </c>
      <c r="C314" s="11"/>
      <c r="D314" s="10" t="s">
        <v>443</v>
      </c>
      <c r="E314" s="18">
        <v>75</v>
      </c>
      <c r="F314" s="18">
        <v>720</v>
      </c>
      <c r="G314" s="18">
        <v>54000</v>
      </c>
    </row>
    <row r="315" ht="40" customHeight="1">
      <c r="A315" s="10" t="s">
        <v>821</v>
      </c>
      <c r="B315" s="11" t="s">
        <v>825</v>
      </c>
      <c r="C315" s="11"/>
      <c r="D315" s="10" t="s">
        <v>443</v>
      </c>
      <c r="E315" s="18">
        <v>75</v>
      </c>
      <c r="F315" s="18">
        <v>1200</v>
      </c>
      <c r="G315" s="18">
        <v>90000</v>
      </c>
    </row>
    <row r="316" ht="80" customHeight="1">
      <c r="A316" s="10" t="s">
        <v>826</v>
      </c>
      <c r="B316" s="11" t="s">
        <v>827</v>
      </c>
      <c r="C316" s="11"/>
      <c r="D316" s="10" t="s">
        <v>443</v>
      </c>
      <c r="E316" s="18">
        <v>50</v>
      </c>
      <c r="F316" s="18">
        <v>2010</v>
      </c>
      <c r="G316" s="18">
        <v>100500</v>
      </c>
    </row>
    <row r="317" ht="60" customHeight="1">
      <c r="A317" s="10" t="s">
        <v>826</v>
      </c>
      <c r="B317" s="11" t="s">
        <v>828</v>
      </c>
      <c r="C317" s="11"/>
      <c r="D317" s="10" t="s">
        <v>443</v>
      </c>
      <c r="E317" s="18">
        <v>50</v>
      </c>
      <c r="F317" s="18">
        <v>500</v>
      </c>
      <c r="G317" s="18">
        <v>25000</v>
      </c>
    </row>
    <row r="318" ht="25" customHeight="1">
      <c r="A318" s="26" t="s">
        <v>574</v>
      </c>
      <c r="B318" s="26"/>
      <c r="C318" s="26"/>
      <c r="D318" s="26"/>
      <c r="E318" s="26"/>
      <c r="F318" s="26"/>
      <c r="G318" s="22">
        <f>SUM(G310:G317)</f>
      </c>
    </row>
    <row r="319" ht="25" customHeight="1">
</row>
    <row r="320" ht="20" customHeight="1">
      <c r="A320" s="23" t="s">
        <v>467</v>
      </c>
      <c r="B320" s="23"/>
      <c r="C320" s="24" t="s">
        <v>285</v>
      </c>
      <c r="D320" s="24"/>
      <c r="E320" s="24"/>
      <c r="F320" s="24"/>
      <c r="G320" s="24"/>
    </row>
    <row r="321" ht="20" customHeight="1">
      <c r="A321" s="23" t="s">
        <v>468</v>
      </c>
      <c r="B321" s="23"/>
      <c r="C321" s="24" t="s">
        <v>469</v>
      </c>
      <c r="D321" s="24"/>
      <c r="E321" s="24"/>
      <c r="F321" s="24"/>
      <c r="G321" s="24"/>
    </row>
    <row r="322" ht="15" customHeight="1">
</row>
    <row r="323" ht="25" customHeight="1">
      <c r="A323" s="6" t="s">
        <v>829</v>
      </c>
      <c r="B323" s="6"/>
      <c r="C323" s="6"/>
      <c r="D323" s="6"/>
      <c r="E323" s="6"/>
      <c r="F323" s="6"/>
      <c r="G323" s="6"/>
    </row>
    <row r="324" ht="15" customHeight="1">
</row>
    <row r="325" ht="50" customHeight="1">
      <c r="A325" s="10" t="s">
        <v>378</v>
      </c>
      <c r="B325" s="10" t="s">
        <v>602</v>
      </c>
      <c r="C325" s="10"/>
      <c r="D325" s="10" t="s">
        <v>666</v>
      </c>
      <c r="E325" s="10" t="s">
        <v>667</v>
      </c>
      <c r="F325" s="10" t="s">
        <v>668</v>
      </c>
      <c r="G325" s="10" t="s">
        <v>669</v>
      </c>
    </row>
    <row r="326" ht="15" customHeight="1">
      <c r="A326" s="10">
        <v>1</v>
      </c>
      <c r="B326" s="10">
        <v>2</v>
      </c>
      <c r="C326" s="10"/>
      <c r="D326" s="10">
        <v>3</v>
      </c>
      <c r="E326" s="10">
        <v>4</v>
      </c>
      <c r="F326" s="10">
        <v>5</v>
      </c>
      <c r="G326" s="10">
        <v>6</v>
      </c>
    </row>
    <row r="327" ht="120" customHeight="1">
      <c r="A327" s="10" t="s">
        <v>830</v>
      </c>
      <c r="B327" s="11" t="s">
        <v>831</v>
      </c>
      <c r="C327" s="11"/>
      <c r="D327" s="10" t="s">
        <v>443</v>
      </c>
      <c r="E327" s="18">
        <v>1000</v>
      </c>
      <c r="F327" s="18">
        <v>350</v>
      </c>
      <c r="G327" s="18">
        <v>350000</v>
      </c>
    </row>
    <row r="328" ht="140" customHeight="1">
      <c r="A328" s="10" t="s">
        <v>830</v>
      </c>
      <c r="B328" s="11" t="s">
        <v>832</v>
      </c>
      <c r="C328" s="11"/>
      <c r="D328" s="10" t="s">
        <v>443</v>
      </c>
      <c r="E328" s="18">
        <v>1000</v>
      </c>
      <c r="F328" s="18">
        <v>112</v>
      </c>
      <c r="G328" s="18">
        <v>112000</v>
      </c>
    </row>
    <row r="329" ht="140" customHeight="1">
      <c r="A329" s="10" t="s">
        <v>830</v>
      </c>
      <c r="B329" s="11" t="s">
        <v>833</v>
      </c>
      <c r="C329" s="11"/>
      <c r="D329" s="10" t="s">
        <v>443</v>
      </c>
      <c r="E329" s="18">
        <v>75</v>
      </c>
      <c r="F329" s="18">
        <v>265</v>
      </c>
      <c r="G329" s="18">
        <v>19875</v>
      </c>
    </row>
    <row r="330" ht="140" customHeight="1">
      <c r="A330" s="10" t="s">
        <v>830</v>
      </c>
      <c r="B330" s="11" t="s">
        <v>834</v>
      </c>
      <c r="C330" s="11"/>
      <c r="D330" s="10" t="s">
        <v>443</v>
      </c>
      <c r="E330" s="18">
        <v>75</v>
      </c>
      <c r="F330" s="18">
        <v>1740</v>
      </c>
      <c r="G330" s="18">
        <v>130500</v>
      </c>
    </row>
    <row r="331" ht="120" customHeight="1">
      <c r="A331" s="10" t="s">
        <v>830</v>
      </c>
      <c r="B331" s="11" t="s">
        <v>835</v>
      </c>
      <c r="C331" s="11"/>
      <c r="D331" s="10" t="s">
        <v>443</v>
      </c>
      <c r="E331" s="18">
        <v>100</v>
      </c>
      <c r="F331" s="18">
        <v>100</v>
      </c>
      <c r="G331" s="18">
        <v>10000</v>
      </c>
    </row>
    <row r="332" ht="140" customHeight="1">
      <c r="A332" s="10" t="s">
        <v>830</v>
      </c>
      <c r="B332" s="11" t="s">
        <v>836</v>
      </c>
      <c r="C332" s="11"/>
      <c r="D332" s="10" t="s">
        <v>443</v>
      </c>
      <c r="E332" s="18">
        <v>1000</v>
      </c>
      <c r="F332" s="18">
        <v>45</v>
      </c>
      <c r="G332" s="18">
        <v>45000</v>
      </c>
    </row>
    <row r="333" ht="120" customHeight="1">
      <c r="A333" s="10" t="s">
        <v>830</v>
      </c>
      <c r="B333" s="11" t="s">
        <v>837</v>
      </c>
      <c r="C333" s="11"/>
      <c r="D333" s="10" t="s">
        <v>443</v>
      </c>
      <c r="E333" s="18">
        <v>1000</v>
      </c>
      <c r="F333" s="18">
        <v>20</v>
      </c>
      <c r="G333" s="18">
        <v>20000</v>
      </c>
    </row>
    <row r="334" ht="140" customHeight="1">
      <c r="A334" s="10" t="s">
        <v>830</v>
      </c>
      <c r="B334" s="11" t="s">
        <v>838</v>
      </c>
      <c r="C334" s="11"/>
      <c r="D334" s="10" t="s">
        <v>443</v>
      </c>
      <c r="E334" s="18">
        <v>1000</v>
      </c>
      <c r="F334" s="18">
        <v>90</v>
      </c>
      <c r="G334" s="18">
        <v>90000</v>
      </c>
    </row>
    <row r="335" ht="120" customHeight="1">
      <c r="A335" s="10" t="s">
        <v>830</v>
      </c>
      <c r="B335" s="11" t="s">
        <v>839</v>
      </c>
      <c r="C335" s="11"/>
      <c r="D335" s="10" t="s">
        <v>443</v>
      </c>
      <c r="E335" s="18">
        <v>500</v>
      </c>
      <c r="F335" s="18">
        <v>1100</v>
      </c>
      <c r="G335" s="18">
        <v>550000</v>
      </c>
    </row>
    <row r="336" ht="140" customHeight="1">
      <c r="A336" s="10" t="s">
        <v>830</v>
      </c>
      <c r="B336" s="11" t="s">
        <v>840</v>
      </c>
      <c r="C336" s="11"/>
      <c r="D336" s="10" t="s">
        <v>443</v>
      </c>
      <c r="E336" s="18">
        <v>1000</v>
      </c>
      <c r="F336" s="18">
        <v>200</v>
      </c>
      <c r="G336" s="18">
        <v>200000</v>
      </c>
    </row>
    <row r="337" ht="120" customHeight="1">
      <c r="A337" s="10" t="s">
        <v>830</v>
      </c>
      <c r="B337" s="11" t="s">
        <v>841</v>
      </c>
      <c r="C337" s="11"/>
      <c r="D337" s="10" t="s">
        <v>443</v>
      </c>
      <c r="E337" s="18">
        <v>500</v>
      </c>
      <c r="F337" s="18">
        <v>1000</v>
      </c>
      <c r="G337" s="18">
        <v>500000</v>
      </c>
    </row>
    <row r="338" ht="140" customHeight="1">
      <c r="A338" s="10" t="s">
        <v>830</v>
      </c>
      <c r="B338" s="11" t="s">
        <v>842</v>
      </c>
      <c r="C338" s="11"/>
      <c r="D338" s="10" t="s">
        <v>443</v>
      </c>
      <c r="E338" s="18">
        <v>100</v>
      </c>
      <c r="F338" s="18">
        <v>600</v>
      </c>
      <c r="G338" s="18">
        <v>60000</v>
      </c>
    </row>
    <row r="339" ht="140" customHeight="1">
      <c r="A339" s="10" t="s">
        <v>830</v>
      </c>
      <c r="B339" s="11" t="s">
        <v>843</v>
      </c>
      <c r="C339" s="11"/>
      <c r="D339" s="10" t="s">
        <v>443</v>
      </c>
      <c r="E339" s="18">
        <v>1000</v>
      </c>
      <c r="F339" s="18">
        <v>266.15</v>
      </c>
      <c r="G339" s="18">
        <v>266150</v>
      </c>
    </row>
    <row r="340" ht="140" customHeight="1">
      <c r="A340" s="10" t="s">
        <v>830</v>
      </c>
      <c r="B340" s="11" t="s">
        <v>844</v>
      </c>
      <c r="C340" s="11"/>
      <c r="D340" s="10" t="s">
        <v>443</v>
      </c>
      <c r="E340" s="18">
        <v>100</v>
      </c>
      <c r="F340" s="18">
        <v>580</v>
      </c>
      <c r="G340" s="18">
        <v>58000</v>
      </c>
    </row>
    <row r="341" ht="120" customHeight="1">
      <c r="A341" s="10" t="s">
        <v>830</v>
      </c>
      <c r="B341" s="11" t="s">
        <v>837</v>
      </c>
      <c r="C341" s="11"/>
      <c r="D341" s="10" t="s">
        <v>443</v>
      </c>
      <c r="E341" s="18">
        <v>500</v>
      </c>
      <c r="F341" s="18">
        <v>19.24</v>
      </c>
      <c r="G341" s="18">
        <v>9620</v>
      </c>
    </row>
    <row r="342" ht="140" customHeight="1">
      <c r="A342" s="10" t="s">
        <v>830</v>
      </c>
      <c r="B342" s="11" t="s">
        <v>845</v>
      </c>
      <c r="C342" s="11"/>
      <c r="D342" s="10" t="s">
        <v>443</v>
      </c>
      <c r="E342" s="18">
        <v>500</v>
      </c>
      <c r="F342" s="18">
        <v>1000</v>
      </c>
      <c r="G342" s="18">
        <v>500000</v>
      </c>
    </row>
    <row r="343" ht="140" customHeight="1">
      <c r="A343" s="10" t="s">
        <v>830</v>
      </c>
      <c r="B343" s="11" t="s">
        <v>846</v>
      </c>
      <c r="C343" s="11"/>
      <c r="D343" s="10" t="s">
        <v>443</v>
      </c>
      <c r="E343" s="18">
        <v>1000</v>
      </c>
      <c r="F343" s="18">
        <v>350</v>
      </c>
      <c r="G343" s="18">
        <v>350000</v>
      </c>
    </row>
    <row r="344" ht="60" customHeight="1">
      <c r="A344" s="10" t="s">
        <v>847</v>
      </c>
      <c r="B344" s="11" t="s">
        <v>848</v>
      </c>
      <c r="C344" s="11"/>
      <c r="D344" s="10" t="s">
        <v>443</v>
      </c>
      <c r="E344" s="18">
        <v>100</v>
      </c>
      <c r="F344" s="18">
        <v>1100</v>
      </c>
      <c r="G344" s="18">
        <v>110000</v>
      </c>
    </row>
    <row r="345" ht="60" customHeight="1">
      <c r="A345" s="10" t="s">
        <v>847</v>
      </c>
      <c r="B345" s="11" t="s">
        <v>849</v>
      </c>
      <c r="C345" s="11"/>
      <c r="D345" s="10" t="s">
        <v>443</v>
      </c>
      <c r="E345" s="18">
        <v>20</v>
      </c>
      <c r="F345" s="18">
        <v>1450</v>
      </c>
      <c r="G345" s="18">
        <v>29000</v>
      </c>
    </row>
    <row r="346" ht="60" customHeight="1">
      <c r="A346" s="10" t="s">
        <v>847</v>
      </c>
      <c r="B346" s="11" t="s">
        <v>850</v>
      </c>
      <c r="C346" s="11"/>
      <c r="D346" s="10" t="s">
        <v>443</v>
      </c>
      <c r="E346" s="18">
        <v>50</v>
      </c>
      <c r="F346" s="18">
        <v>1238.1</v>
      </c>
      <c r="G346" s="18">
        <v>61905</v>
      </c>
    </row>
    <row r="347" ht="60" customHeight="1">
      <c r="A347" s="10" t="s">
        <v>847</v>
      </c>
      <c r="B347" s="11" t="s">
        <v>851</v>
      </c>
      <c r="C347" s="11"/>
      <c r="D347" s="10" t="s">
        <v>443</v>
      </c>
      <c r="E347" s="18">
        <v>30</v>
      </c>
      <c r="F347" s="18">
        <v>1165</v>
      </c>
      <c r="G347" s="18">
        <v>34950</v>
      </c>
    </row>
    <row r="348" ht="80" customHeight="1">
      <c r="A348" s="10" t="s">
        <v>852</v>
      </c>
      <c r="B348" s="11" t="s">
        <v>853</v>
      </c>
      <c r="C348" s="11"/>
      <c r="D348" s="10" t="s">
        <v>443</v>
      </c>
      <c r="E348" s="18">
        <v>225</v>
      </c>
      <c r="F348" s="18">
        <v>150</v>
      </c>
      <c r="G348" s="18">
        <v>33750</v>
      </c>
    </row>
    <row r="349" ht="80" customHeight="1">
      <c r="A349" s="10" t="s">
        <v>852</v>
      </c>
      <c r="B349" s="11" t="s">
        <v>854</v>
      </c>
      <c r="C349" s="11"/>
      <c r="D349" s="10" t="s">
        <v>443</v>
      </c>
      <c r="E349" s="18">
        <v>20</v>
      </c>
      <c r="F349" s="18">
        <v>5362</v>
      </c>
      <c r="G349" s="18">
        <v>107240</v>
      </c>
    </row>
    <row r="350" ht="80" customHeight="1">
      <c r="A350" s="10" t="s">
        <v>852</v>
      </c>
      <c r="B350" s="11" t="s">
        <v>855</v>
      </c>
      <c r="C350" s="11"/>
      <c r="D350" s="10" t="s">
        <v>443</v>
      </c>
      <c r="E350" s="18">
        <v>96</v>
      </c>
      <c r="F350" s="18">
        <v>1000</v>
      </c>
      <c r="G350" s="18">
        <v>96000</v>
      </c>
    </row>
    <row r="351" ht="80" customHeight="1">
      <c r="A351" s="10" t="s">
        <v>852</v>
      </c>
      <c r="B351" s="11" t="s">
        <v>856</v>
      </c>
      <c r="C351" s="11"/>
      <c r="D351" s="10" t="s">
        <v>443</v>
      </c>
      <c r="E351" s="18">
        <v>20</v>
      </c>
      <c r="F351" s="18">
        <v>1296</v>
      </c>
      <c r="G351" s="18">
        <v>25920</v>
      </c>
    </row>
    <row r="352" ht="80" customHeight="1">
      <c r="A352" s="10" t="s">
        <v>852</v>
      </c>
      <c r="B352" s="11" t="s">
        <v>857</v>
      </c>
      <c r="C352" s="11"/>
      <c r="D352" s="10" t="s">
        <v>443</v>
      </c>
      <c r="E352" s="18">
        <v>100</v>
      </c>
      <c r="F352" s="18">
        <v>1250</v>
      </c>
      <c r="G352" s="18">
        <v>125000</v>
      </c>
    </row>
    <row r="353" ht="80" customHeight="1">
      <c r="A353" s="10" t="s">
        <v>852</v>
      </c>
      <c r="B353" s="11" t="s">
        <v>858</v>
      </c>
      <c r="C353" s="11"/>
      <c r="D353" s="10" t="s">
        <v>443</v>
      </c>
      <c r="E353" s="18">
        <v>1000</v>
      </c>
      <c r="F353" s="18">
        <v>105.09</v>
      </c>
      <c r="G353" s="18">
        <v>105090</v>
      </c>
    </row>
    <row r="354" ht="25" customHeight="1">
      <c r="A354" s="26" t="s">
        <v>574</v>
      </c>
      <c r="B354" s="26"/>
      <c r="C354" s="26"/>
      <c r="D354" s="26"/>
      <c r="E354" s="26"/>
      <c r="F354" s="26"/>
      <c r="G354" s="22">
        <f>SUM(G327:G353)</f>
      </c>
    </row>
    <row r="355" ht="25" customHeight="1">
</row>
    <row r="356" ht="20" customHeight="1">
      <c r="A356" s="23" t="s">
        <v>467</v>
      </c>
      <c r="B356" s="23"/>
      <c r="C356" s="24" t="s">
        <v>285</v>
      </c>
      <c r="D356" s="24"/>
      <c r="E356" s="24"/>
      <c r="F356" s="24"/>
      <c r="G356" s="24"/>
    </row>
    <row r="357" ht="20" customHeight="1">
      <c r="A357" s="23" t="s">
        <v>468</v>
      </c>
      <c r="B357" s="23"/>
      <c r="C357" s="24" t="s">
        <v>469</v>
      </c>
      <c r="D357" s="24"/>
      <c r="E357" s="24"/>
      <c r="F357" s="24"/>
      <c r="G357" s="24"/>
    </row>
    <row r="358" ht="15" customHeight="1">
</row>
    <row r="359" ht="25" customHeight="1">
      <c r="A359" s="6" t="s">
        <v>859</v>
      </c>
      <c r="B359" s="6"/>
      <c r="C359" s="6"/>
      <c r="D359" s="6"/>
      <c r="E359" s="6"/>
      <c r="F359" s="6"/>
      <c r="G359" s="6"/>
    </row>
    <row r="360" ht="15" customHeight="1">
</row>
    <row r="361" ht="50" customHeight="1">
      <c r="A361" s="10" t="s">
        <v>378</v>
      </c>
      <c r="B361" s="10" t="s">
        <v>602</v>
      </c>
      <c r="C361" s="10"/>
      <c r="D361" s="10" t="s">
        <v>666</v>
      </c>
      <c r="E361" s="10" t="s">
        <v>667</v>
      </c>
      <c r="F361" s="10" t="s">
        <v>668</v>
      </c>
      <c r="G361" s="10" t="s">
        <v>669</v>
      </c>
    </row>
    <row r="362" ht="15" customHeight="1">
      <c r="A362" s="10">
        <v>1</v>
      </c>
      <c r="B362" s="10">
        <v>2</v>
      </c>
      <c r="C362" s="10"/>
      <c r="D362" s="10">
        <v>3</v>
      </c>
      <c r="E362" s="10">
        <v>4</v>
      </c>
      <c r="F362" s="10">
        <v>5</v>
      </c>
      <c r="G362" s="10">
        <v>6</v>
      </c>
    </row>
    <row r="363" ht="60" customHeight="1">
      <c r="A363" s="10" t="s">
        <v>860</v>
      </c>
      <c r="B363" s="11" t="s">
        <v>861</v>
      </c>
      <c r="C363" s="11"/>
      <c r="D363" s="10" t="s">
        <v>443</v>
      </c>
      <c r="E363" s="18">
        <v>25</v>
      </c>
      <c r="F363" s="18">
        <v>11014</v>
      </c>
      <c r="G363" s="18">
        <v>275350</v>
      </c>
    </row>
    <row r="364" ht="60" customHeight="1">
      <c r="A364" s="10" t="s">
        <v>860</v>
      </c>
      <c r="B364" s="11" t="s">
        <v>862</v>
      </c>
      <c r="C364" s="11"/>
      <c r="D364" s="10" t="s">
        <v>443</v>
      </c>
      <c r="E364" s="18">
        <v>25</v>
      </c>
      <c r="F364" s="18">
        <v>12508</v>
      </c>
      <c r="G364" s="18">
        <v>312700</v>
      </c>
    </row>
    <row r="365" ht="60" customHeight="1">
      <c r="A365" s="10" t="s">
        <v>860</v>
      </c>
      <c r="B365" s="11" t="s">
        <v>863</v>
      </c>
      <c r="C365" s="11"/>
      <c r="D365" s="10" t="s">
        <v>443</v>
      </c>
      <c r="E365" s="18">
        <v>25</v>
      </c>
      <c r="F365" s="18">
        <v>8990</v>
      </c>
      <c r="G365" s="18">
        <v>224750</v>
      </c>
    </row>
    <row r="366" ht="60" customHeight="1">
      <c r="A366" s="10" t="s">
        <v>860</v>
      </c>
      <c r="B366" s="11" t="s">
        <v>864</v>
      </c>
      <c r="C366" s="11"/>
      <c r="D366" s="10" t="s">
        <v>443</v>
      </c>
      <c r="E366" s="18">
        <v>25</v>
      </c>
      <c r="F366" s="18">
        <v>1300</v>
      </c>
      <c r="G366" s="18">
        <v>32500</v>
      </c>
    </row>
    <row r="367" ht="60" customHeight="1">
      <c r="A367" s="10" t="s">
        <v>860</v>
      </c>
      <c r="B367" s="11" t="s">
        <v>865</v>
      </c>
      <c r="C367" s="11"/>
      <c r="D367" s="10" t="s">
        <v>443</v>
      </c>
      <c r="E367" s="18">
        <v>25</v>
      </c>
      <c r="F367" s="18">
        <v>15808</v>
      </c>
      <c r="G367" s="18">
        <v>395200</v>
      </c>
    </row>
    <row r="368" ht="60" customHeight="1">
      <c r="A368" s="10" t="s">
        <v>860</v>
      </c>
      <c r="B368" s="11" t="s">
        <v>866</v>
      </c>
      <c r="C368" s="11"/>
      <c r="D368" s="10" t="s">
        <v>443</v>
      </c>
      <c r="E368" s="18">
        <v>25</v>
      </c>
      <c r="F368" s="18">
        <v>23600</v>
      </c>
      <c r="G368" s="18">
        <v>590000</v>
      </c>
    </row>
    <row r="369" ht="60" customHeight="1">
      <c r="A369" s="10" t="s">
        <v>860</v>
      </c>
      <c r="B369" s="11" t="s">
        <v>867</v>
      </c>
      <c r="C369" s="11"/>
      <c r="D369" s="10" t="s">
        <v>443</v>
      </c>
      <c r="E369" s="18">
        <v>25</v>
      </c>
      <c r="F369" s="18">
        <v>15400</v>
      </c>
      <c r="G369" s="18">
        <v>385000</v>
      </c>
    </row>
    <row r="370" ht="60" customHeight="1">
      <c r="A370" s="10" t="s">
        <v>860</v>
      </c>
      <c r="B370" s="11" t="s">
        <v>868</v>
      </c>
      <c r="C370" s="11"/>
      <c r="D370" s="10" t="s">
        <v>443</v>
      </c>
      <c r="E370" s="18">
        <v>25</v>
      </c>
      <c r="F370" s="18">
        <v>18820</v>
      </c>
      <c r="G370" s="18">
        <v>470500</v>
      </c>
    </row>
    <row r="371" ht="60" customHeight="1">
      <c r="A371" s="10" t="s">
        <v>860</v>
      </c>
      <c r="B371" s="11" t="s">
        <v>869</v>
      </c>
      <c r="C371" s="11"/>
      <c r="D371" s="10" t="s">
        <v>443</v>
      </c>
      <c r="E371" s="18">
        <v>25</v>
      </c>
      <c r="F371" s="18">
        <v>19350</v>
      </c>
      <c r="G371" s="18">
        <v>483750</v>
      </c>
    </row>
    <row r="372" ht="60" customHeight="1">
      <c r="A372" s="10" t="s">
        <v>860</v>
      </c>
      <c r="B372" s="11" t="s">
        <v>870</v>
      </c>
      <c r="C372" s="11"/>
      <c r="D372" s="10" t="s">
        <v>443</v>
      </c>
      <c r="E372" s="18">
        <v>25</v>
      </c>
      <c r="F372" s="18">
        <v>5210</v>
      </c>
      <c r="G372" s="18">
        <v>130250</v>
      </c>
    </row>
    <row r="373" ht="25" customHeight="1">
      <c r="A373" s="26" t="s">
        <v>574</v>
      </c>
      <c r="B373" s="26"/>
      <c r="C373" s="26"/>
      <c r="D373" s="26"/>
      <c r="E373" s="26"/>
      <c r="F373" s="26"/>
      <c r="G373" s="22">
        <f>SUM(G363:G372)</f>
      </c>
    </row>
    <row r="374" ht="25" customHeight="1">
</row>
    <row r="375" ht="20" customHeight="1">
      <c r="A375" s="23" t="s">
        <v>467</v>
      </c>
      <c r="B375" s="23"/>
      <c r="C375" s="24" t="s">
        <v>285</v>
      </c>
      <c r="D375" s="24"/>
      <c r="E375" s="24"/>
      <c r="F375" s="24"/>
      <c r="G375" s="24"/>
    </row>
    <row r="376" ht="20" customHeight="1">
      <c r="A376" s="23" t="s">
        <v>468</v>
      </c>
      <c r="B376" s="23"/>
      <c r="C376" s="24" t="s">
        <v>469</v>
      </c>
      <c r="D376" s="24"/>
      <c r="E376" s="24"/>
      <c r="F376" s="24"/>
      <c r="G376" s="24"/>
    </row>
    <row r="377" ht="15" customHeight="1">
</row>
    <row r="378" ht="25" customHeight="1">
      <c r="A378" s="6" t="s">
        <v>707</v>
      </c>
      <c r="B378" s="6"/>
      <c r="C378" s="6"/>
      <c r="D378" s="6"/>
      <c r="E378" s="6"/>
      <c r="F378" s="6"/>
      <c r="G378" s="6"/>
    </row>
    <row r="379" ht="15" customHeight="1">
</row>
    <row r="380" ht="50" customHeight="1">
      <c r="A380" s="10" t="s">
        <v>378</v>
      </c>
      <c r="B380" s="10" t="s">
        <v>602</v>
      </c>
      <c r="C380" s="10"/>
      <c r="D380" s="10" t="s">
        <v>666</v>
      </c>
      <c r="E380" s="10" t="s">
        <v>667</v>
      </c>
      <c r="F380" s="10" t="s">
        <v>668</v>
      </c>
      <c r="G380" s="10" t="s">
        <v>669</v>
      </c>
    </row>
    <row r="381" ht="15" customHeight="1">
      <c r="A381" s="10">
        <v>1</v>
      </c>
      <c r="B381" s="10">
        <v>2</v>
      </c>
      <c r="C381" s="10"/>
      <c r="D381" s="10">
        <v>3</v>
      </c>
      <c r="E381" s="10">
        <v>4</v>
      </c>
      <c r="F381" s="10">
        <v>5</v>
      </c>
      <c r="G381" s="10">
        <v>6</v>
      </c>
    </row>
    <row r="382" ht="80" customHeight="1">
      <c r="A382" s="10" t="s">
        <v>871</v>
      </c>
      <c r="B382" s="11" t="s">
        <v>872</v>
      </c>
      <c r="C382" s="11"/>
      <c r="D382" s="10" t="s">
        <v>443</v>
      </c>
      <c r="E382" s="18">
        <v>997</v>
      </c>
      <c r="F382" s="18">
        <v>100</v>
      </c>
      <c r="G382" s="18">
        <v>99700</v>
      </c>
    </row>
    <row r="383" ht="80" customHeight="1">
      <c r="A383" s="10" t="s">
        <v>873</v>
      </c>
      <c r="B383" s="11" t="s">
        <v>874</v>
      </c>
      <c r="C383" s="11"/>
      <c r="D383" s="10" t="s">
        <v>443</v>
      </c>
      <c r="E383" s="18">
        <v>100</v>
      </c>
      <c r="F383" s="18">
        <v>300</v>
      </c>
      <c r="G383" s="18">
        <v>30000</v>
      </c>
    </row>
    <row r="384" ht="80" customHeight="1">
      <c r="A384" s="10" t="s">
        <v>873</v>
      </c>
      <c r="B384" s="11" t="s">
        <v>875</v>
      </c>
      <c r="C384" s="11"/>
      <c r="D384" s="10" t="s">
        <v>443</v>
      </c>
      <c r="E384" s="18">
        <v>540</v>
      </c>
      <c r="F384" s="18">
        <v>65</v>
      </c>
      <c r="G384" s="18">
        <v>35100</v>
      </c>
    </row>
    <row r="385" ht="80" customHeight="1">
      <c r="A385" s="10" t="s">
        <v>873</v>
      </c>
      <c r="B385" s="11" t="s">
        <v>876</v>
      </c>
      <c r="C385" s="11"/>
      <c r="D385" s="10" t="s">
        <v>443</v>
      </c>
      <c r="E385" s="18">
        <v>110</v>
      </c>
      <c r="F385" s="18">
        <v>200</v>
      </c>
      <c r="G385" s="18">
        <v>22000</v>
      </c>
    </row>
    <row r="386" ht="80" customHeight="1">
      <c r="A386" s="10" t="s">
        <v>873</v>
      </c>
      <c r="B386" s="11" t="s">
        <v>877</v>
      </c>
      <c r="C386" s="11"/>
      <c r="D386" s="10" t="s">
        <v>443</v>
      </c>
      <c r="E386" s="18">
        <v>100</v>
      </c>
      <c r="F386" s="18">
        <v>105</v>
      </c>
      <c r="G386" s="18">
        <v>10500</v>
      </c>
    </row>
    <row r="387" ht="80" customHeight="1">
      <c r="A387" s="10" t="s">
        <v>873</v>
      </c>
      <c r="B387" s="11" t="s">
        <v>878</v>
      </c>
      <c r="C387" s="11"/>
      <c r="D387" s="10" t="s">
        <v>443</v>
      </c>
      <c r="E387" s="18">
        <v>420</v>
      </c>
      <c r="F387" s="18">
        <v>185</v>
      </c>
      <c r="G387" s="18">
        <v>77700</v>
      </c>
    </row>
    <row r="388" ht="25" customHeight="1">
      <c r="A388" s="26" t="s">
        <v>574</v>
      </c>
      <c r="B388" s="26"/>
      <c r="C388" s="26"/>
      <c r="D388" s="26"/>
      <c r="E388" s="26"/>
      <c r="F388" s="26"/>
      <c r="G388" s="22">
        <f>SUM(G382:G387)</f>
      </c>
    </row>
    <row r="389" ht="25" customHeight="1">
</row>
    <row r="390" ht="20" customHeight="1">
      <c r="A390" s="23" t="s">
        <v>467</v>
      </c>
      <c r="B390" s="23"/>
      <c r="C390" s="24" t="s">
        <v>285</v>
      </c>
      <c r="D390" s="24"/>
      <c r="E390" s="24"/>
      <c r="F390" s="24"/>
      <c r="G390" s="24"/>
    </row>
    <row r="391" ht="20" customHeight="1">
      <c r="A391" s="23" t="s">
        <v>468</v>
      </c>
      <c r="B391" s="23"/>
      <c r="C391" s="24" t="s">
        <v>599</v>
      </c>
      <c r="D391" s="24"/>
      <c r="E391" s="24"/>
      <c r="F391" s="24"/>
      <c r="G391" s="24"/>
    </row>
    <row r="392" ht="15" customHeight="1">
</row>
    <row r="393" ht="25" customHeight="1">
      <c r="A393" s="6" t="s">
        <v>680</v>
      </c>
      <c r="B393" s="6"/>
      <c r="C393" s="6"/>
      <c r="D393" s="6"/>
      <c r="E393" s="6"/>
      <c r="F393" s="6"/>
      <c r="G393" s="6"/>
    </row>
    <row r="394" ht="15" customHeight="1">
</row>
    <row r="395" ht="50" customHeight="1">
      <c r="A395" s="10" t="s">
        <v>378</v>
      </c>
      <c r="B395" s="10" t="s">
        <v>602</v>
      </c>
      <c r="C395" s="10"/>
      <c r="D395" s="10" t="s">
        <v>666</v>
      </c>
      <c r="E395" s="10" t="s">
        <v>667</v>
      </c>
      <c r="F395" s="10" t="s">
        <v>668</v>
      </c>
      <c r="G395" s="10" t="s">
        <v>669</v>
      </c>
    </row>
    <row r="396" ht="15" customHeight="1">
      <c r="A396" s="10">
        <v>1</v>
      </c>
      <c r="B396" s="10">
        <v>2</v>
      </c>
      <c r="C396" s="10"/>
      <c r="D396" s="10">
        <v>3</v>
      </c>
      <c r="E396" s="10">
        <v>4</v>
      </c>
      <c r="F396" s="10">
        <v>5</v>
      </c>
      <c r="G396" s="10">
        <v>6</v>
      </c>
    </row>
    <row r="397" ht="25" customHeight="1">
      <c r="A397" s="26" t="s">
        <v>574</v>
      </c>
      <c r="B397" s="26"/>
      <c r="C397" s="26"/>
      <c r="D397" s="26"/>
      <c r="E397" s="26"/>
      <c r="F397" s="26"/>
      <c r="G397" s="22"/>
    </row>
    <row r="398" ht="25" customHeight="1">
</row>
    <row r="399" ht="20" customHeight="1">
      <c r="A399" s="23" t="s">
        <v>467</v>
      </c>
      <c r="B399" s="23"/>
      <c r="C399" s="24" t="s">
        <v>285</v>
      </c>
      <c r="D399" s="24"/>
      <c r="E399" s="24"/>
      <c r="F399" s="24"/>
      <c r="G399" s="24"/>
    </row>
    <row r="400" ht="20" customHeight="1">
      <c r="A400" s="23" t="s">
        <v>468</v>
      </c>
      <c r="B400" s="23"/>
      <c r="C400" s="24" t="s">
        <v>599</v>
      </c>
      <c r="D400" s="24"/>
      <c r="E400" s="24"/>
      <c r="F400" s="24"/>
      <c r="G400" s="24"/>
    </row>
    <row r="401" ht="15" customHeight="1">
</row>
    <row r="402" ht="25" customHeight="1">
      <c r="A402" s="6" t="s">
        <v>680</v>
      </c>
      <c r="B402" s="6"/>
      <c r="C402" s="6"/>
      <c r="D402" s="6"/>
      <c r="E402" s="6"/>
      <c r="F402" s="6"/>
      <c r="G402" s="6"/>
    </row>
    <row r="403" ht="15" customHeight="1">
</row>
    <row r="404" ht="50" customHeight="1">
      <c r="A404" s="10" t="s">
        <v>378</v>
      </c>
      <c r="B404" s="10" t="s">
        <v>602</v>
      </c>
      <c r="C404" s="10"/>
      <c r="D404" s="10" t="s">
        <v>666</v>
      </c>
      <c r="E404" s="10" t="s">
        <v>667</v>
      </c>
      <c r="F404" s="10" t="s">
        <v>668</v>
      </c>
      <c r="G404" s="10" t="s">
        <v>669</v>
      </c>
    </row>
    <row r="405" ht="15" customHeight="1">
      <c r="A405" s="10">
        <v>1</v>
      </c>
      <c r="B405" s="10">
        <v>2</v>
      </c>
      <c r="C405" s="10"/>
      <c r="D405" s="10">
        <v>3</v>
      </c>
      <c r="E405" s="10">
        <v>4</v>
      </c>
      <c r="F405" s="10">
        <v>5</v>
      </c>
      <c r="G405" s="10">
        <v>6</v>
      </c>
    </row>
    <row r="406" ht="25" customHeight="1">
      <c r="A406" s="26" t="s">
        <v>574</v>
      </c>
      <c r="B406" s="26"/>
      <c r="C406" s="26"/>
      <c r="D406" s="26"/>
      <c r="E406" s="26"/>
      <c r="F406" s="26"/>
      <c r="G406" s="22"/>
    </row>
    <row r="407" ht="25" customHeight="1">
</row>
    <row r="408" ht="20" customHeight="1">
      <c r="A408" s="23" t="s">
        <v>467</v>
      </c>
      <c r="B408" s="23"/>
      <c r="C408" s="24" t="s">
        <v>345</v>
      </c>
      <c r="D408" s="24"/>
      <c r="E408" s="24"/>
      <c r="F408" s="24"/>
      <c r="G408" s="24"/>
    </row>
    <row r="409" ht="20" customHeight="1">
      <c r="A409" s="23" t="s">
        <v>468</v>
      </c>
      <c r="B409" s="23"/>
      <c r="C409" s="24" t="s">
        <v>575</v>
      </c>
      <c r="D409" s="24"/>
      <c r="E409" s="24"/>
      <c r="F409" s="24"/>
      <c r="G409" s="24"/>
    </row>
    <row r="410" ht="15" customHeight="1">
</row>
    <row r="411" ht="25" customHeight="1">
      <c r="A411" s="6" t="s">
        <v>681</v>
      </c>
      <c r="B411" s="6"/>
      <c r="C411" s="6"/>
      <c r="D411" s="6"/>
      <c r="E411" s="6"/>
      <c r="F411" s="6"/>
      <c r="G411" s="6"/>
    </row>
    <row r="412" ht="15" customHeight="1">
</row>
    <row r="413" ht="50" customHeight="1">
      <c r="A413" s="10" t="s">
        <v>378</v>
      </c>
      <c r="B413" s="10" t="s">
        <v>602</v>
      </c>
      <c r="C413" s="10"/>
      <c r="D413" s="10" t="s">
        <v>666</v>
      </c>
      <c r="E413" s="10" t="s">
        <v>667</v>
      </c>
      <c r="F413" s="10" t="s">
        <v>668</v>
      </c>
      <c r="G413" s="10" t="s">
        <v>669</v>
      </c>
    </row>
    <row r="414" ht="15" customHeight="1">
      <c r="A414" s="10">
        <v>1</v>
      </c>
      <c r="B414" s="10">
        <v>2</v>
      </c>
      <c r="C414" s="10"/>
      <c r="D414" s="10">
        <v>3</v>
      </c>
      <c r="E414" s="10">
        <v>4</v>
      </c>
      <c r="F414" s="10">
        <v>5</v>
      </c>
      <c r="G414" s="10">
        <v>6</v>
      </c>
    </row>
    <row r="415" ht="60" customHeight="1">
      <c r="A415" s="10" t="s">
        <v>493</v>
      </c>
      <c r="B415" s="11" t="s">
        <v>879</v>
      </c>
      <c r="C415" s="11"/>
      <c r="D415" s="10" t="s">
        <v>443</v>
      </c>
      <c r="E415" s="18">
        <v>2</v>
      </c>
      <c r="F415" s="18">
        <v>600396.87</v>
      </c>
      <c r="G415" s="18">
        <v>1200793.74</v>
      </c>
    </row>
    <row r="416" ht="40" customHeight="1">
      <c r="A416" s="10" t="s">
        <v>880</v>
      </c>
      <c r="B416" s="11" t="s">
        <v>881</v>
      </c>
      <c r="C416" s="11"/>
      <c r="D416" s="10" t="s">
        <v>674</v>
      </c>
      <c r="E416" s="18">
        <v>51730.85</v>
      </c>
      <c r="F416" s="18">
        <v>12</v>
      </c>
      <c r="G416" s="18">
        <v>620770.2</v>
      </c>
    </row>
    <row r="417" ht="25" customHeight="1">
      <c r="A417" s="26" t="s">
        <v>574</v>
      </c>
      <c r="B417" s="26"/>
      <c r="C417" s="26"/>
      <c r="D417" s="26"/>
      <c r="E417" s="26"/>
      <c r="F417" s="26"/>
      <c r="G417" s="22">
        <f>SUM(G415:G416)</f>
      </c>
    </row>
    <row r="418" ht="25" customHeight="1">
</row>
    <row r="419" ht="20" customHeight="1">
      <c r="A419" s="23" t="s">
        <v>467</v>
      </c>
      <c r="B419" s="23"/>
      <c r="C419" s="24" t="s">
        <v>345</v>
      </c>
      <c r="D419" s="24"/>
      <c r="E419" s="24"/>
      <c r="F419" s="24"/>
      <c r="G419" s="24"/>
    </row>
    <row r="420" ht="20" customHeight="1">
      <c r="A420" s="23" t="s">
        <v>468</v>
      </c>
      <c r="B420" s="23"/>
      <c r="C420" s="24" t="s">
        <v>469</v>
      </c>
      <c r="D420" s="24"/>
      <c r="E420" s="24"/>
      <c r="F420" s="24"/>
      <c r="G420" s="24"/>
    </row>
    <row r="421" ht="15" customHeight="1">
</row>
    <row r="422" ht="25" customHeight="1">
      <c r="A422" s="6" t="s">
        <v>681</v>
      </c>
      <c r="B422" s="6"/>
      <c r="C422" s="6"/>
      <c r="D422" s="6"/>
      <c r="E422" s="6"/>
      <c r="F422" s="6"/>
      <c r="G422" s="6"/>
    </row>
    <row r="423" ht="15" customHeight="1">
</row>
    <row r="424" ht="50" customHeight="1">
      <c r="A424" s="10" t="s">
        <v>378</v>
      </c>
      <c r="B424" s="10" t="s">
        <v>602</v>
      </c>
      <c r="C424" s="10"/>
      <c r="D424" s="10" t="s">
        <v>666</v>
      </c>
      <c r="E424" s="10" t="s">
        <v>667</v>
      </c>
      <c r="F424" s="10" t="s">
        <v>668</v>
      </c>
      <c r="G424" s="10" t="s">
        <v>669</v>
      </c>
    </row>
    <row r="425" ht="15" customHeight="1">
      <c r="A425" s="10">
        <v>1</v>
      </c>
      <c r="B425" s="10">
        <v>2</v>
      </c>
      <c r="C425" s="10"/>
      <c r="D425" s="10">
        <v>3</v>
      </c>
      <c r="E425" s="10">
        <v>4</v>
      </c>
      <c r="F425" s="10">
        <v>5</v>
      </c>
      <c r="G425" s="10">
        <v>6</v>
      </c>
    </row>
    <row r="426" ht="90" customHeight="1">
      <c r="A426" s="10" t="s">
        <v>491</v>
      </c>
      <c r="B426" s="11" t="s">
        <v>882</v>
      </c>
      <c r="C426" s="11"/>
      <c r="D426" s="10" t="s">
        <v>674</v>
      </c>
      <c r="E426" s="18">
        <v>100000</v>
      </c>
      <c r="F426" s="18">
        <v>15</v>
      </c>
      <c r="G426" s="18">
        <v>1500000</v>
      </c>
    </row>
    <row r="427" ht="60" customHeight="1">
      <c r="A427" s="10" t="s">
        <v>632</v>
      </c>
      <c r="B427" s="11" t="s">
        <v>883</v>
      </c>
      <c r="C427" s="11"/>
      <c r="D427" s="10" t="s">
        <v>443</v>
      </c>
      <c r="E427" s="18">
        <v>156.25</v>
      </c>
      <c r="F427" s="18">
        <v>6400</v>
      </c>
      <c r="G427" s="18">
        <v>1000000</v>
      </c>
    </row>
    <row r="428" ht="60" customHeight="1">
      <c r="A428" s="10" t="s">
        <v>632</v>
      </c>
      <c r="B428" s="11" t="s">
        <v>883</v>
      </c>
      <c r="C428" s="11"/>
      <c r="D428" s="10" t="s">
        <v>443</v>
      </c>
      <c r="E428" s="18">
        <v>156.25</v>
      </c>
      <c r="F428" s="18">
        <v>32000</v>
      </c>
      <c r="G428" s="18">
        <v>5000000</v>
      </c>
    </row>
    <row r="429" ht="60" customHeight="1">
      <c r="A429" s="10" t="s">
        <v>884</v>
      </c>
      <c r="B429" s="11" t="s">
        <v>885</v>
      </c>
      <c r="C429" s="11"/>
      <c r="D429" s="10" t="s">
        <v>674</v>
      </c>
      <c r="E429" s="18">
        <v>8000</v>
      </c>
      <c r="F429" s="18">
        <v>12.5</v>
      </c>
      <c r="G429" s="18">
        <v>100000</v>
      </c>
    </row>
    <row r="430" ht="60" customHeight="1">
      <c r="A430" s="10" t="s">
        <v>886</v>
      </c>
      <c r="B430" s="11" t="s">
        <v>887</v>
      </c>
      <c r="C430" s="11"/>
      <c r="D430" s="10" t="s">
        <v>443</v>
      </c>
      <c r="E430" s="18">
        <v>18.75</v>
      </c>
      <c r="F430" s="18">
        <v>32000</v>
      </c>
      <c r="G430" s="18">
        <v>600000</v>
      </c>
    </row>
    <row r="431" ht="60" customHeight="1">
      <c r="A431" s="10" t="s">
        <v>886</v>
      </c>
      <c r="B431" s="11" t="s">
        <v>887</v>
      </c>
      <c r="C431" s="11"/>
      <c r="D431" s="10" t="s">
        <v>443</v>
      </c>
      <c r="E431" s="18">
        <v>95.392589</v>
      </c>
      <c r="F431" s="18">
        <v>6400</v>
      </c>
      <c r="G431" s="18">
        <v>610512.57</v>
      </c>
    </row>
    <row r="432" ht="25" customHeight="1">
      <c r="A432" s="26" t="s">
        <v>574</v>
      </c>
      <c r="B432" s="26"/>
      <c r="C432" s="26"/>
      <c r="D432" s="26"/>
      <c r="E432" s="26"/>
      <c r="F432" s="26"/>
      <c r="G432" s="22">
        <f>SUM(G426:G431)</f>
      </c>
    </row>
  </sheetData>
  <sheetProtection password="C993" sheet="1" objects="1" scenarios="1"/>
  <mergeCells>
    <mergeCell ref="A2:B2"/>
    <mergeCell ref="C2:G2"/>
    <mergeCell ref="A3:B3"/>
    <mergeCell ref="C3:G3"/>
    <mergeCell ref="A5:G5"/>
    <mergeCell ref="B7:C7"/>
    <mergeCell ref="B8:C8"/>
    <mergeCell ref="B9:C9"/>
    <mergeCell ref="B10:C10"/>
    <mergeCell ref="B11:C11"/>
    <mergeCell ref="B12:C12"/>
    <mergeCell ref="B13:C13"/>
    <mergeCell ref="A14:F14"/>
    <mergeCell ref="A16:B16"/>
    <mergeCell ref="C16:G16"/>
    <mergeCell ref="A17:B17"/>
    <mergeCell ref="C17:G17"/>
    <mergeCell ref="A19:G19"/>
    <mergeCell ref="B21:C21"/>
    <mergeCell ref="B22:C22"/>
    <mergeCell ref="A23:F23"/>
    <mergeCell ref="A25:B25"/>
    <mergeCell ref="C25:G25"/>
    <mergeCell ref="A26:B26"/>
    <mergeCell ref="C26:G26"/>
    <mergeCell ref="A28:G28"/>
    <mergeCell ref="B30:C30"/>
    <mergeCell ref="B31:C31"/>
    <mergeCell ref="B32:C32"/>
    <mergeCell ref="B33:C33"/>
    <mergeCell ref="B34:C34"/>
    <mergeCell ref="B35:C35"/>
    <mergeCell ref="A36:F36"/>
    <mergeCell ref="A38:B38"/>
    <mergeCell ref="C38:G38"/>
    <mergeCell ref="A39:B39"/>
    <mergeCell ref="C39:G39"/>
    <mergeCell ref="A41:G41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A52:F52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A64:F64"/>
    <mergeCell ref="A66:B66"/>
    <mergeCell ref="C66:G66"/>
    <mergeCell ref="A67:B67"/>
    <mergeCell ref="C67:G67"/>
    <mergeCell ref="A69:G69"/>
    <mergeCell ref="B71:C71"/>
    <mergeCell ref="B72:C72"/>
    <mergeCell ref="A73:F73"/>
    <mergeCell ref="A75:B75"/>
    <mergeCell ref="C75:G75"/>
    <mergeCell ref="A76:B76"/>
    <mergeCell ref="C76:G76"/>
    <mergeCell ref="A78:G78"/>
    <mergeCell ref="B80:C80"/>
    <mergeCell ref="B81:C81"/>
    <mergeCell ref="A82:F82"/>
    <mergeCell ref="A84:B84"/>
    <mergeCell ref="C84:G84"/>
    <mergeCell ref="A85:B85"/>
    <mergeCell ref="C85:G85"/>
    <mergeCell ref="A87:G87"/>
    <mergeCell ref="B89:C89"/>
    <mergeCell ref="B90:C90"/>
    <mergeCell ref="A91:F91"/>
    <mergeCell ref="A93:B93"/>
    <mergeCell ref="C93:G93"/>
    <mergeCell ref="A94:B94"/>
    <mergeCell ref="C94:G94"/>
    <mergeCell ref="A96:G96"/>
    <mergeCell ref="B98:C98"/>
    <mergeCell ref="B99:C99"/>
    <mergeCell ref="A100:F100"/>
    <mergeCell ref="A102:B102"/>
    <mergeCell ref="C102:G102"/>
    <mergeCell ref="A103:B103"/>
    <mergeCell ref="C103:G103"/>
    <mergeCell ref="A105:G105"/>
    <mergeCell ref="B107:C107"/>
    <mergeCell ref="B108:C108"/>
    <mergeCell ref="A109:F109"/>
    <mergeCell ref="A111:B111"/>
    <mergeCell ref="C111:G111"/>
    <mergeCell ref="A112:B112"/>
    <mergeCell ref="C112:G112"/>
    <mergeCell ref="A114:G114"/>
    <mergeCell ref="B116:C116"/>
    <mergeCell ref="B117:C117"/>
    <mergeCell ref="A118:F118"/>
    <mergeCell ref="A120:B120"/>
    <mergeCell ref="C120:G120"/>
    <mergeCell ref="A121:B121"/>
    <mergeCell ref="C121:G121"/>
    <mergeCell ref="A123:G123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A134:F134"/>
    <mergeCell ref="A136:B136"/>
    <mergeCell ref="C136:G136"/>
    <mergeCell ref="A137:B137"/>
    <mergeCell ref="C137:G137"/>
    <mergeCell ref="A139:G139"/>
    <mergeCell ref="B141:C141"/>
    <mergeCell ref="B142:C142"/>
    <mergeCell ref="B143:C143"/>
    <mergeCell ref="B144:C144"/>
    <mergeCell ref="B145:C145"/>
    <mergeCell ref="B146:C146"/>
    <mergeCell ref="A147:F147"/>
    <mergeCell ref="A149:B149"/>
    <mergeCell ref="C149:G149"/>
    <mergeCell ref="A150:B150"/>
    <mergeCell ref="C150:G150"/>
    <mergeCell ref="A152:G152"/>
    <mergeCell ref="B154:C154"/>
    <mergeCell ref="B155:C155"/>
    <mergeCell ref="B156:C156"/>
    <mergeCell ref="A157:F157"/>
    <mergeCell ref="A159:B159"/>
    <mergeCell ref="C159:G159"/>
    <mergeCell ref="A160:B160"/>
    <mergeCell ref="C160:G160"/>
    <mergeCell ref="A162:G162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A172:F172"/>
    <mergeCell ref="A174:B174"/>
    <mergeCell ref="C174:G174"/>
    <mergeCell ref="A175:B175"/>
    <mergeCell ref="C175:G175"/>
    <mergeCell ref="A177:G177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A191:F191"/>
    <mergeCell ref="A193:B193"/>
    <mergeCell ref="C193:G193"/>
    <mergeCell ref="A194:B194"/>
    <mergeCell ref="C194:G194"/>
    <mergeCell ref="A196:G196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A216:F216"/>
    <mergeCell ref="A218:B218"/>
    <mergeCell ref="C218:G218"/>
    <mergeCell ref="A219:B219"/>
    <mergeCell ref="C219:G219"/>
    <mergeCell ref="A221:G221"/>
    <mergeCell ref="B223:C223"/>
    <mergeCell ref="B224:C224"/>
    <mergeCell ref="B225:C225"/>
    <mergeCell ref="A226:F226"/>
    <mergeCell ref="A228:B228"/>
    <mergeCell ref="C228:G228"/>
    <mergeCell ref="A229:B229"/>
    <mergeCell ref="C229:G229"/>
    <mergeCell ref="A231:G231"/>
    <mergeCell ref="B233:C233"/>
    <mergeCell ref="B234:C234"/>
    <mergeCell ref="A235:F235"/>
    <mergeCell ref="A237:B237"/>
    <mergeCell ref="C237:G237"/>
    <mergeCell ref="A238:B238"/>
    <mergeCell ref="C238:G238"/>
    <mergeCell ref="A240:G240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A274:F274"/>
    <mergeCell ref="A276:B276"/>
    <mergeCell ref="C276:G276"/>
    <mergeCell ref="A277:B277"/>
    <mergeCell ref="C277:G277"/>
    <mergeCell ref="A279:G279"/>
    <mergeCell ref="B281:C281"/>
    <mergeCell ref="B282:C282"/>
    <mergeCell ref="B283:C283"/>
    <mergeCell ref="B284:C284"/>
    <mergeCell ref="B285:C285"/>
    <mergeCell ref="A286:F286"/>
    <mergeCell ref="A288:B288"/>
    <mergeCell ref="C288:G288"/>
    <mergeCell ref="A289:B289"/>
    <mergeCell ref="C289:G289"/>
    <mergeCell ref="A291:G291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A301:F301"/>
    <mergeCell ref="A303:B303"/>
    <mergeCell ref="C303:G303"/>
    <mergeCell ref="A304:B304"/>
    <mergeCell ref="C304:G304"/>
    <mergeCell ref="A306:G306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A318:F318"/>
    <mergeCell ref="A320:B320"/>
    <mergeCell ref="C320:G320"/>
    <mergeCell ref="A321:B321"/>
    <mergeCell ref="C321:G321"/>
    <mergeCell ref="A323:G323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A354:F354"/>
    <mergeCell ref="A356:B356"/>
    <mergeCell ref="C356:G356"/>
    <mergeCell ref="A357:B357"/>
    <mergeCell ref="C357:G357"/>
    <mergeCell ref="A359:G359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A373:F373"/>
    <mergeCell ref="A375:B375"/>
    <mergeCell ref="C375:G375"/>
    <mergeCell ref="A376:B376"/>
    <mergeCell ref="C376:G376"/>
    <mergeCell ref="A378:G378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A388:F388"/>
    <mergeCell ref="A390:B390"/>
    <mergeCell ref="C390:G390"/>
    <mergeCell ref="A391:B391"/>
    <mergeCell ref="C391:G391"/>
    <mergeCell ref="A393:G393"/>
    <mergeCell ref="B395:C395"/>
    <mergeCell ref="B396:C396"/>
    <mergeCell ref="A397:F397"/>
    <mergeCell ref="A399:B399"/>
    <mergeCell ref="C399:G399"/>
    <mergeCell ref="A400:B400"/>
    <mergeCell ref="C400:G400"/>
    <mergeCell ref="A402:G402"/>
    <mergeCell ref="B404:C404"/>
    <mergeCell ref="B405:C405"/>
    <mergeCell ref="A406:F406"/>
    <mergeCell ref="A408:B408"/>
    <mergeCell ref="C408:G408"/>
    <mergeCell ref="A409:B409"/>
    <mergeCell ref="C409:G409"/>
    <mergeCell ref="A411:G411"/>
    <mergeCell ref="B413:C413"/>
    <mergeCell ref="B414:C414"/>
    <mergeCell ref="B415:C415"/>
    <mergeCell ref="B416:C416"/>
    <mergeCell ref="A417:F417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A432:F432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22.92" customWidth="1"/>
  </cols>
  <sheetData>
    <row r="1" ht="15" customHeight="1">
</row>
    <row r="2" ht="25" customHeight="1">
      <c r="A2" s="6" t="s">
        <v>888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889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378</v>
      </c>
      <c r="B6" s="10" t="s">
        <v>46</v>
      </c>
      <c r="C6" s="10" t="s">
        <v>890</v>
      </c>
      <c r="D6" s="10" t="s">
        <v>891</v>
      </c>
      <c r="E6" s="10"/>
      <c r="F6" s="10"/>
      <c r="G6" s="10" t="s">
        <v>892</v>
      </c>
      <c r="H6" s="10"/>
      <c r="I6" s="10"/>
      <c r="J6" s="10" t="s">
        <v>893</v>
      </c>
      <c r="K6" s="10"/>
      <c r="L6" s="10"/>
    </row>
    <row r="7" ht="50" customHeight="1">
      <c r="A7" s="10"/>
      <c r="B7" s="10"/>
      <c r="C7" s="10"/>
      <c r="D7" s="10" t="s">
        <v>894</v>
      </c>
      <c r="E7" s="10" t="s">
        <v>895</v>
      </c>
      <c r="F7" s="10" t="s">
        <v>896</v>
      </c>
      <c r="G7" s="10" t="s">
        <v>894</v>
      </c>
      <c r="H7" s="10" t="s">
        <v>895</v>
      </c>
      <c r="I7" s="10" t="s">
        <v>897</v>
      </c>
      <c r="J7" s="10" t="s">
        <v>894</v>
      </c>
      <c r="K7" s="10" t="s">
        <v>895</v>
      </c>
      <c r="L7" s="10" t="s">
        <v>898</v>
      </c>
    </row>
    <row r="8" ht="25" customHeight="1">
      <c r="A8" s="10" t="s">
        <v>384</v>
      </c>
      <c r="B8" s="10" t="s">
        <v>480</v>
      </c>
      <c r="C8" s="10" t="s">
        <v>481</v>
      </c>
      <c r="D8" s="10" t="s">
        <v>482</v>
      </c>
      <c r="E8" s="10" t="s">
        <v>483</v>
      </c>
      <c r="F8" s="10" t="s">
        <v>484</v>
      </c>
      <c r="G8" s="10" t="s">
        <v>485</v>
      </c>
      <c r="H8" s="10" t="s">
        <v>486</v>
      </c>
      <c r="I8" s="10" t="s">
        <v>491</v>
      </c>
      <c r="J8" s="10" t="s">
        <v>632</v>
      </c>
      <c r="K8" s="10" t="s">
        <v>493</v>
      </c>
      <c r="L8" s="10" t="s">
        <v>577</v>
      </c>
    </row>
    <row r="9">
      <c r="A9" s="10" t="s">
        <v>56</v>
      </c>
      <c r="B9" s="10" t="s">
        <v>56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  <c r="J9" s="10" t="s">
        <v>56</v>
      </c>
      <c r="K9" s="10" t="s">
        <v>56</v>
      </c>
      <c r="L9" s="10" t="s">
        <v>56</v>
      </c>
    </row>
    <row r="10" ht="15" customHeight="1">
</row>
    <row r="11" ht="25" customHeight="1">
      <c r="A11" s="6" t="s">
        <v>899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900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0" t="s">
        <v>378</v>
      </c>
      <c r="B15" s="10" t="s">
        <v>46</v>
      </c>
      <c r="C15" s="10" t="s">
        <v>890</v>
      </c>
      <c r="D15" s="10" t="s">
        <v>891</v>
      </c>
      <c r="E15" s="10"/>
      <c r="F15" s="10"/>
      <c r="G15" s="10" t="s">
        <v>892</v>
      </c>
      <c r="H15" s="10"/>
      <c r="I15" s="10"/>
      <c r="J15" s="10" t="s">
        <v>893</v>
      </c>
      <c r="K15" s="10"/>
      <c r="L15" s="10"/>
    </row>
    <row r="16" ht="50" customHeight="1">
      <c r="A16" s="10"/>
      <c r="B16" s="10"/>
      <c r="C16" s="10"/>
      <c r="D16" s="10" t="s">
        <v>894</v>
      </c>
      <c r="E16" s="10" t="s">
        <v>895</v>
      </c>
      <c r="F16" s="10" t="s">
        <v>896</v>
      </c>
      <c r="G16" s="10" t="s">
        <v>894</v>
      </c>
      <c r="H16" s="10" t="s">
        <v>895</v>
      </c>
      <c r="I16" s="10" t="s">
        <v>897</v>
      </c>
      <c r="J16" s="10" t="s">
        <v>894</v>
      </c>
      <c r="K16" s="10" t="s">
        <v>895</v>
      </c>
      <c r="L16" s="10" t="s">
        <v>898</v>
      </c>
    </row>
    <row r="17" ht="25" customHeight="1">
      <c r="A17" s="10" t="s">
        <v>384</v>
      </c>
      <c r="B17" s="10" t="s">
        <v>480</v>
      </c>
      <c r="C17" s="10" t="s">
        <v>481</v>
      </c>
      <c r="D17" s="10" t="s">
        <v>482</v>
      </c>
      <c r="E17" s="10" t="s">
        <v>483</v>
      </c>
      <c r="F17" s="10" t="s">
        <v>484</v>
      </c>
      <c r="G17" s="10" t="s">
        <v>485</v>
      </c>
      <c r="H17" s="10" t="s">
        <v>486</v>
      </c>
      <c r="I17" s="10" t="s">
        <v>491</v>
      </c>
      <c r="J17" s="10" t="s">
        <v>632</v>
      </c>
      <c r="K17" s="10" t="s">
        <v>493</v>
      </c>
      <c r="L17" s="10" t="s">
        <v>577</v>
      </c>
    </row>
    <row r="18" ht="25" customHeight="1">
      <c r="A18" s="10" t="s">
        <v>384</v>
      </c>
      <c r="B18" s="10" t="s">
        <v>72</v>
      </c>
      <c r="C18" s="11" t="s">
        <v>901</v>
      </c>
      <c r="D18" s="18">
        <v>10</v>
      </c>
      <c r="E18" s="18">
        <v>64083</v>
      </c>
      <c r="F18" s="18">
        <v>640830</v>
      </c>
      <c r="G18" s="18">
        <v>10</v>
      </c>
      <c r="H18" s="18">
        <v>64083</v>
      </c>
      <c r="I18" s="18">
        <v>640830</v>
      </c>
      <c r="J18" s="18">
        <v>10</v>
      </c>
      <c r="K18" s="18">
        <v>64083</v>
      </c>
      <c r="L18" s="18">
        <v>640830</v>
      </c>
    </row>
    <row r="19" ht="25" customHeight="1">
      <c r="A19" s="10" t="s">
        <v>480</v>
      </c>
      <c r="B19" s="10" t="s">
        <v>72</v>
      </c>
      <c r="C19" s="11" t="s">
        <v>902</v>
      </c>
      <c r="D19" s="18">
        <v>22</v>
      </c>
      <c r="E19" s="18">
        <v>132615</v>
      </c>
      <c r="F19" s="18">
        <v>2917530</v>
      </c>
      <c r="G19" s="18">
        <v>22</v>
      </c>
      <c r="H19" s="18">
        <v>132615</v>
      </c>
      <c r="I19" s="18">
        <v>2917530</v>
      </c>
      <c r="J19" s="18">
        <v>22</v>
      </c>
      <c r="K19" s="18">
        <v>132615</v>
      </c>
      <c r="L19" s="18">
        <v>2917530</v>
      </c>
    </row>
    <row r="20" ht="25" customHeight="1">
      <c r="A20" s="10" t="s">
        <v>481</v>
      </c>
      <c r="B20" s="10" t="s">
        <v>72</v>
      </c>
      <c r="C20" s="11" t="s">
        <v>903</v>
      </c>
      <c r="D20" s="18">
        <v>65</v>
      </c>
      <c r="E20" s="18">
        <v>88000</v>
      </c>
      <c r="F20" s="18">
        <v>5720000</v>
      </c>
      <c r="G20" s="18">
        <v>65</v>
      </c>
      <c r="H20" s="18">
        <v>88000</v>
      </c>
      <c r="I20" s="18">
        <v>5720000</v>
      </c>
      <c r="J20" s="18">
        <v>65</v>
      </c>
      <c r="K20" s="18">
        <v>88000</v>
      </c>
      <c r="L20" s="18">
        <v>5720000</v>
      </c>
    </row>
    <row r="21" ht="25" customHeight="1">
      <c r="A21" s="10" t="s">
        <v>482</v>
      </c>
      <c r="B21" s="10" t="s">
        <v>72</v>
      </c>
      <c r="C21" s="11" t="s">
        <v>904</v>
      </c>
      <c r="D21" s="18">
        <v>59</v>
      </c>
      <c r="E21" s="18">
        <v>90000</v>
      </c>
      <c r="F21" s="18">
        <v>5310000</v>
      </c>
      <c r="G21" s="18">
        <v>59</v>
      </c>
      <c r="H21" s="18">
        <v>90000</v>
      </c>
      <c r="I21" s="18">
        <v>5310000</v>
      </c>
      <c r="J21" s="18">
        <v>59</v>
      </c>
      <c r="K21" s="18">
        <v>90000</v>
      </c>
      <c r="L21" s="18">
        <v>5310000</v>
      </c>
    </row>
    <row r="22" ht="25" customHeight="1">
      <c r="A22" s="10" t="s">
        <v>483</v>
      </c>
      <c r="B22" s="10" t="s">
        <v>72</v>
      </c>
      <c r="C22" s="11" t="s">
        <v>905</v>
      </c>
      <c r="D22" s="18">
        <v>12</v>
      </c>
      <c r="E22" s="18">
        <v>38500</v>
      </c>
      <c r="F22" s="18">
        <v>462000</v>
      </c>
      <c r="G22" s="18">
        <v>12</v>
      </c>
      <c r="H22" s="18">
        <v>38500</v>
      </c>
      <c r="I22" s="18">
        <v>462000</v>
      </c>
      <c r="J22" s="18">
        <v>12</v>
      </c>
      <c r="K22" s="18">
        <v>38500</v>
      </c>
      <c r="L22" s="18">
        <v>462000</v>
      </c>
    </row>
    <row r="23" ht="25" customHeight="1">
      <c r="A23" s="10" t="s">
        <v>484</v>
      </c>
      <c r="B23" s="10" t="s">
        <v>72</v>
      </c>
      <c r="C23" s="11" t="s">
        <v>906</v>
      </c>
      <c r="D23" s="18">
        <v>25</v>
      </c>
      <c r="E23" s="18">
        <v>44000</v>
      </c>
      <c r="F23" s="18">
        <v>1100000</v>
      </c>
      <c r="G23" s="18">
        <v>25</v>
      </c>
      <c r="H23" s="18">
        <v>44000</v>
      </c>
      <c r="I23" s="18">
        <v>1100000</v>
      </c>
      <c r="J23" s="18">
        <v>25</v>
      </c>
      <c r="K23" s="18">
        <v>44000</v>
      </c>
      <c r="L23" s="18">
        <v>1100000</v>
      </c>
    </row>
    <row r="24" ht="25" customHeight="1">
      <c r="A24" s="10" t="s">
        <v>485</v>
      </c>
      <c r="B24" s="10" t="s">
        <v>72</v>
      </c>
      <c r="C24" s="11" t="s">
        <v>907</v>
      </c>
      <c r="D24" s="18">
        <v>32</v>
      </c>
      <c r="E24" s="18">
        <v>75000</v>
      </c>
      <c r="F24" s="18">
        <v>2400000</v>
      </c>
      <c r="G24" s="18">
        <v>32</v>
      </c>
      <c r="H24" s="18">
        <v>75000</v>
      </c>
      <c r="I24" s="18">
        <v>2400000</v>
      </c>
      <c r="J24" s="18">
        <v>32</v>
      </c>
      <c r="K24" s="18">
        <v>75000</v>
      </c>
      <c r="L24" s="18">
        <v>2400000</v>
      </c>
    </row>
    <row r="25" ht="25" customHeight="1">
      <c r="A25" s="10" t="s">
        <v>486</v>
      </c>
      <c r="B25" s="10" t="s">
        <v>72</v>
      </c>
      <c r="C25" s="11" t="s">
        <v>908</v>
      </c>
      <c r="D25" s="18">
        <v>58</v>
      </c>
      <c r="E25" s="18">
        <v>76000</v>
      </c>
      <c r="F25" s="18">
        <v>4408000</v>
      </c>
      <c r="G25" s="18">
        <v>58</v>
      </c>
      <c r="H25" s="18">
        <v>76000</v>
      </c>
      <c r="I25" s="18">
        <v>4408000</v>
      </c>
      <c r="J25" s="18">
        <v>58</v>
      </c>
      <c r="K25" s="18">
        <v>76000</v>
      </c>
      <c r="L25" s="18">
        <v>4408000</v>
      </c>
    </row>
    <row r="26" ht="25" customHeight="1">
      <c r="A26" s="10" t="s">
        <v>491</v>
      </c>
      <c r="B26" s="10" t="s">
        <v>72</v>
      </c>
      <c r="C26" s="11" t="s">
        <v>909</v>
      </c>
      <c r="D26" s="18">
        <v>50</v>
      </c>
      <c r="E26" s="18">
        <v>47000</v>
      </c>
      <c r="F26" s="18">
        <v>2350000</v>
      </c>
      <c r="G26" s="18">
        <v>50</v>
      </c>
      <c r="H26" s="18">
        <v>47000</v>
      </c>
      <c r="I26" s="18">
        <v>2350000</v>
      </c>
      <c r="J26" s="18">
        <v>50</v>
      </c>
      <c r="K26" s="18">
        <v>47000</v>
      </c>
      <c r="L26" s="18">
        <v>2350000</v>
      </c>
    </row>
    <row r="27" ht="25" customHeight="1">
      <c r="A27" s="10" t="s">
        <v>632</v>
      </c>
      <c r="B27" s="10" t="s">
        <v>72</v>
      </c>
      <c r="C27" s="11" t="s">
        <v>901</v>
      </c>
      <c r="D27" s="18">
        <v>27</v>
      </c>
      <c r="E27" s="18">
        <v>158925</v>
      </c>
      <c r="F27" s="18">
        <v>4290975</v>
      </c>
      <c r="G27" s="18">
        <v>27</v>
      </c>
      <c r="H27" s="18">
        <v>158925</v>
      </c>
      <c r="I27" s="18">
        <v>4290975</v>
      </c>
      <c r="J27" s="18">
        <v>27</v>
      </c>
      <c r="K27" s="18">
        <v>158925</v>
      </c>
      <c r="L27" s="18">
        <v>4290975</v>
      </c>
    </row>
    <row r="28" ht="25" customHeight="1">
      <c r="A28" s="10" t="s">
        <v>493</v>
      </c>
      <c r="B28" s="10" t="s">
        <v>72</v>
      </c>
      <c r="C28" s="11" t="s">
        <v>910</v>
      </c>
      <c r="D28" s="18">
        <v>11</v>
      </c>
      <c r="E28" s="18">
        <v>158925</v>
      </c>
      <c r="F28" s="18">
        <v>1748175</v>
      </c>
      <c r="G28" s="18">
        <v>11</v>
      </c>
      <c r="H28" s="18">
        <v>158925</v>
      </c>
      <c r="I28" s="18">
        <v>1748175</v>
      </c>
      <c r="J28" s="18">
        <v>11</v>
      </c>
      <c r="K28" s="18">
        <v>158925</v>
      </c>
      <c r="L28" s="18">
        <v>1748175</v>
      </c>
    </row>
    <row r="29" ht="25" customHeight="1">
      <c r="A29" s="10" t="s">
        <v>577</v>
      </c>
      <c r="B29" s="10" t="s">
        <v>72</v>
      </c>
      <c r="C29" s="11" t="s">
        <v>901</v>
      </c>
      <c r="D29" s="18">
        <v>22</v>
      </c>
      <c r="E29" s="18">
        <v>150820</v>
      </c>
      <c r="F29" s="18">
        <v>3318040</v>
      </c>
      <c r="G29" s="18">
        <v>22</v>
      </c>
      <c r="H29" s="18">
        <v>150820</v>
      </c>
      <c r="I29" s="18">
        <v>3318040</v>
      </c>
      <c r="J29" s="18">
        <v>22</v>
      </c>
      <c r="K29" s="18">
        <v>150820</v>
      </c>
      <c r="L29" s="18">
        <v>3318040</v>
      </c>
    </row>
    <row r="30" ht="25" customHeight="1">
      <c r="A30" s="10" t="s">
        <v>579</v>
      </c>
      <c r="B30" s="10" t="s">
        <v>72</v>
      </c>
      <c r="C30" s="11" t="s">
        <v>902</v>
      </c>
      <c r="D30" s="18">
        <v>8</v>
      </c>
      <c r="E30" s="18">
        <v>58972</v>
      </c>
      <c r="F30" s="18">
        <v>471776</v>
      </c>
      <c r="G30" s="18">
        <v>8</v>
      </c>
      <c r="H30" s="18">
        <v>58972</v>
      </c>
      <c r="I30" s="18">
        <v>471776</v>
      </c>
      <c r="J30" s="18">
        <v>8</v>
      </c>
      <c r="K30" s="18">
        <v>58972</v>
      </c>
      <c r="L30" s="18">
        <v>471776</v>
      </c>
    </row>
    <row r="31" ht="25" customHeight="1">
      <c r="A31" s="10" t="s">
        <v>581</v>
      </c>
      <c r="B31" s="10" t="s">
        <v>72</v>
      </c>
      <c r="C31" s="11" t="s">
        <v>911</v>
      </c>
      <c r="D31" s="18">
        <v>20</v>
      </c>
      <c r="E31" s="18">
        <v>158925</v>
      </c>
      <c r="F31" s="18">
        <v>3178500</v>
      </c>
      <c r="G31" s="18">
        <v>20</v>
      </c>
      <c r="H31" s="18">
        <v>158925</v>
      </c>
      <c r="I31" s="18">
        <v>3178500</v>
      </c>
      <c r="J31" s="18">
        <v>20</v>
      </c>
      <c r="K31" s="18">
        <v>158925</v>
      </c>
      <c r="L31" s="18">
        <v>3178500</v>
      </c>
    </row>
    <row r="32" ht="25" customHeight="1">
      <c r="A32" s="10" t="s">
        <v>583</v>
      </c>
      <c r="B32" s="10" t="s">
        <v>72</v>
      </c>
      <c r="C32" s="11" t="s">
        <v>912</v>
      </c>
      <c r="D32" s="18">
        <v>132</v>
      </c>
      <c r="E32" s="18">
        <v>94000</v>
      </c>
      <c r="F32" s="18">
        <v>12408000</v>
      </c>
      <c r="G32" s="18">
        <v>132</v>
      </c>
      <c r="H32" s="18">
        <v>94000</v>
      </c>
      <c r="I32" s="18">
        <v>12408000</v>
      </c>
      <c r="J32" s="18">
        <v>132</v>
      </c>
      <c r="K32" s="18">
        <v>94000</v>
      </c>
      <c r="L32" s="18">
        <v>12408000</v>
      </c>
    </row>
    <row r="33" ht="25" customHeight="1">
      <c r="A33" s="10" t="s">
        <v>720</v>
      </c>
      <c r="B33" s="10" t="s">
        <v>72</v>
      </c>
      <c r="C33" s="11" t="s">
        <v>907</v>
      </c>
      <c r="D33" s="18">
        <v>23</v>
      </c>
      <c r="E33" s="18">
        <v>37500</v>
      </c>
      <c r="F33" s="18">
        <v>862500</v>
      </c>
      <c r="G33" s="18">
        <v>23</v>
      </c>
      <c r="H33" s="18">
        <v>37500</v>
      </c>
      <c r="I33" s="18">
        <v>862500</v>
      </c>
      <c r="J33" s="18">
        <v>23</v>
      </c>
      <c r="K33" s="18">
        <v>37500</v>
      </c>
      <c r="L33" s="18">
        <v>862500</v>
      </c>
    </row>
    <row r="34" ht="25" customHeight="1">
      <c r="A34" s="10" t="s">
        <v>585</v>
      </c>
      <c r="B34" s="10" t="s">
        <v>72</v>
      </c>
      <c r="C34" s="11" t="s">
        <v>910</v>
      </c>
      <c r="D34" s="18">
        <v>8</v>
      </c>
      <c r="E34" s="18">
        <v>150820</v>
      </c>
      <c r="F34" s="18">
        <v>1206560</v>
      </c>
      <c r="G34" s="18">
        <v>8</v>
      </c>
      <c r="H34" s="18">
        <v>150820</v>
      </c>
      <c r="I34" s="18">
        <v>1206560</v>
      </c>
      <c r="J34" s="18">
        <v>8</v>
      </c>
      <c r="K34" s="18">
        <v>150820</v>
      </c>
      <c r="L34" s="18">
        <v>1206560</v>
      </c>
    </row>
    <row r="35" ht="25" customHeight="1">
      <c r="A35" s="10" t="s">
        <v>689</v>
      </c>
      <c r="B35" s="10" t="s">
        <v>72</v>
      </c>
      <c r="C35" s="11" t="s">
        <v>913</v>
      </c>
      <c r="D35" s="18">
        <v>11</v>
      </c>
      <c r="E35" s="18">
        <v>132615</v>
      </c>
      <c r="F35" s="18">
        <v>1458765</v>
      </c>
      <c r="G35" s="18">
        <v>11</v>
      </c>
      <c r="H35" s="18">
        <v>132615</v>
      </c>
      <c r="I35" s="18">
        <v>1458765</v>
      </c>
      <c r="J35" s="18">
        <v>11</v>
      </c>
      <c r="K35" s="18">
        <v>132615</v>
      </c>
      <c r="L35" s="18">
        <v>1458765</v>
      </c>
    </row>
    <row r="36" ht="25" customHeight="1">
      <c r="A36" s="10" t="s">
        <v>914</v>
      </c>
      <c r="B36" s="10" t="s">
        <v>72</v>
      </c>
      <c r="C36" s="11" t="s">
        <v>908</v>
      </c>
      <c r="D36" s="18">
        <v>14</v>
      </c>
      <c r="E36" s="18">
        <v>38000</v>
      </c>
      <c r="F36" s="18">
        <v>532000</v>
      </c>
      <c r="G36" s="18">
        <v>14</v>
      </c>
      <c r="H36" s="18">
        <v>38000</v>
      </c>
      <c r="I36" s="18">
        <v>532000</v>
      </c>
      <c r="J36" s="18">
        <v>14</v>
      </c>
      <c r="K36" s="18">
        <v>38000</v>
      </c>
      <c r="L36" s="18">
        <v>532000</v>
      </c>
    </row>
    <row r="37" ht="25" customHeight="1">
      <c r="A37" s="10" t="s">
        <v>725</v>
      </c>
      <c r="B37" s="10" t="s">
        <v>72</v>
      </c>
      <c r="C37" s="11" t="s">
        <v>904</v>
      </c>
      <c r="D37" s="18">
        <v>20</v>
      </c>
      <c r="E37" s="18">
        <v>45000</v>
      </c>
      <c r="F37" s="18">
        <v>900000</v>
      </c>
      <c r="G37" s="18">
        <v>20</v>
      </c>
      <c r="H37" s="18">
        <v>45000</v>
      </c>
      <c r="I37" s="18">
        <v>900000</v>
      </c>
      <c r="J37" s="18">
        <v>20</v>
      </c>
      <c r="K37" s="18">
        <v>45000</v>
      </c>
      <c r="L37" s="18">
        <v>900000</v>
      </c>
    </row>
    <row r="38" ht="25" customHeight="1">
      <c r="A38" s="10" t="s">
        <v>915</v>
      </c>
      <c r="B38" s="10" t="s">
        <v>72</v>
      </c>
      <c r="C38" s="11" t="s">
        <v>901</v>
      </c>
      <c r="D38" s="18">
        <v>20</v>
      </c>
      <c r="E38" s="18">
        <v>146570</v>
      </c>
      <c r="F38" s="18">
        <v>2931400</v>
      </c>
      <c r="G38" s="18">
        <v>20</v>
      </c>
      <c r="H38" s="18">
        <v>146570</v>
      </c>
      <c r="I38" s="18">
        <v>2931400</v>
      </c>
      <c r="J38" s="18">
        <v>20</v>
      </c>
      <c r="K38" s="18">
        <v>146570</v>
      </c>
      <c r="L38" s="18">
        <v>2931400</v>
      </c>
    </row>
    <row r="39" ht="25" customHeight="1">
      <c r="A39" s="32" t="s">
        <v>574</v>
      </c>
      <c r="B39" s="32"/>
      <c r="C39" s="32"/>
      <c r="D39" s="20" t="s">
        <v>56</v>
      </c>
      <c r="E39" s="20" t="s">
        <v>56</v>
      </c>
      <c r="F39" s="20">
        <f>SUM(F18:F38)</f>
      </c>
      <c r="G39" s="20" t="s">
        <v>56</v>
      </c>
      <c r="H39" s="20" t="s">
        <v>56</v>
      </c>
      <c r="I39" s="20">
        <f>SUM(I18:I38)</f>
      </c>
      <c r="J39" s="20" t="s">
        <v>56</v>
      </c>
      <c r="K39" s="20" t="s">
        <v>56</v>
      </c>
      <c r="L39" s="20">
        <f>SUM(L18:L38)</f>
      </c>
    </row>
    <row r="40" ht="15" customHeight="1">
</row>
    <row r="41" ht="25" customHeight="1">
      <c r="A41" s="6" t="s">
        <v>916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ht="25" customHeight="1">
</row>
    <row r="43" ht="50" customHeight="1">
      <c r="A43" s="10" t="s">
        <v>378</v>
      </c>
      <c r="B43" s="10" t="s">
        <v>46</v>
      </c>
      <c r="C43" s="10" t="s">
        <v>890</v>
      </c>
      <c r="D43" s="10" t="s">
        <v>891</v>
      </c>
      <c r="E43" s="10"/>
      <c r="F43" s="10"/>
      <c r="G43" s="10" t="s">
        <v>892</v>
      </c>
      <c r="H43" s="10"/>
      <c r="I43" s="10"/>
      <c r="J43" s="10" t="s">
        <v>893</v>
      </c>
      <c r="K43" s="10"/>
      <c r="L43" s="10"/>
    </row>
    <row r="44" ht="50" customHeight="1">
      <c r="A44" s="10"/>
      <c r="B44" s="10"/>
      <c r="C44" s="10"/>
      <c r="D44" s="10" t="s">
        <v>894</v>
      </c>
      <c r="E44" s="10" t="s">
        <v>895</v>
      </c>
      <c r="F44" s="10" t="s">
        <v>896</v>
      </c>
      <c r="G44" s="10" t="s">
        <v>894</v>
      </c>
      <c r="H44" s="10" t="s">
        <v>895</v>
      </c>
      <c r="I44" s="10" t="s">
        <v>897</v>
      </c>
      <c r="J44" s="10" t="s">
        <v>894</v>
      </c>
      <c r="K44" s="10" t="s">
        <v>895</v>
      </c>
      <c r="L44" s="10" t="s">
        <v>898</v>
      </c>
    </row>
    <row r="45" ht="25" customHeight="1">
      <c r="A45" s="10" t="s">
        <v>384</v>
      </c>
      <c r="B45" s="10" t="s">
        <v>480</v>
      </c>
      <c r="C45" s="10" t="s">
        <v>481</v>
      </c>
      <c r="D45" s="10" t="s">
        <v>482</v>
      </c>
      <c r="E45" s="10" t="s">
        <v>483</v>
      </c>
      <c r="F45" s="10" t="s">
        <v>484</v>
      </c>
      <c r="G45" s="10" t="s">
        <v>485</v>
      </c>
      <c r="H45" s="10" t="s">
        <v>486</v>
      </c>
      <c r="I45" s="10" t="s">
        <v>491</v>
      </c>
      <c r="J45" s="10" t="s">
        <v>632</v>
      </c>
      <c r="K45" s="10" t="s">
        <v>493</v>
      </c>
      <c r="L45" s="10" t="s">
        <v>577</v>
      </c>
    </row>
    <row r="46" ht="25" customHeight="1">
      <c r="A46" s="10" t="s">
        <v>384</v>
      </c>
      <c r="B46" s="10" t="s">
        <v>72</v>
      </c>
      <c r="C46" s="11" t="s">
        <v>917</v>
      </c>
      <c r="D46" s="18">
        <v>33.33</v>
      </c>
      <c r="E46" s="18">
        <v>213215.44</v>
      </c>
      <c r="F46" s="18">
        <v>7106470.62</v>
      </c>
      <c r="G46" s="18">
        <v>33.33</v>
      </c>
      <c r="H46" s="18">
        <v>213215.44</v>
      </c>
      <c r="I46" s="18">
        <v>7106470.62</v>
      </c>
      <c r="J46" s="18">
        <v>33.33</v>
      </c>
      <c r="K46" s="18">
        <v>213215.4402</v>
      </c>
      <c r="L46" s="18">
        <v>7106470.62</v>
      </c>
    </row>
    <row r="47" ht="25" customHeight="1">
      <c r="A47" s="10" t="s">
        <v>480</v>
      </c>
      <c r="B47" s="10" t="s">
        <v>72</v>
      </c>
      <c r="C47" s="11" t="s">
        <v>918</v>
      </c>
      <c r="D47" s="18">
        <v>68.83</v>
      </c>
      <c r="E47" s="18">
        <v>177450.3045</v>
      </c>
      <c r="F47" s="18">
        <v>12213904.46</v>
      </c>
      <c r="G47" s="18">
        <v>68.83</v>
      </c>
      <c r="H47" s="18">
        <v>177450.3045</v>
      </c>
      <c r="I47" s="18">
        <v>12213904.46</v>
      </c>
      <c r="J47" s="18">
        <v>68.83</v>
      </c>
      <c r="K47" s="18">
        <v>177450.3045</v>
      </c>
      <c r="L47" s="18">
        <v>12213904.46</v>
      </c>
    </row>
    <row r="48" ht="25" customHeight="1">
      <c r="A48" s="10" t="s">
        <v>481</v>
      </c>
      <c r="B48" s="10" t="s">
        <v>72</v>
      </c>
      <c r="C48" s="11" t="s">
        <v>919</v>
      </c>
      <c r="D48" s="18">
        <v>24</v>
      </c>
      <c r="E48" s="18">
        <v>213215.4405</v>
      </c>
      <c r="F48" s="18">
        <v>5117170.57</v>
      </c>
      <c r="G48" s="18">
        <v>24</v>
      </c>
      <c r="H48" s="18">
        <v>213215.4405</v>
      </c>
      <c r="I48" s="18">
        <v>5117170.57</v>
      </c>
      <c r="J48" s="18">
        <v>24</v>
      </c>
      <c r="K48" s="18">
        <v>213215.4405</v>
      </c>
      <c r="L48" s="18">
        <v>5117170.57</v>
      </c>
    </row>
    <row r="49" ht="25" customHeight="1">
      <c r="A49" s="10" t="s">
        <v>482</v>
      </c>
      <c r="B49" s="10" t="s">
        <v>72</v>
      </c>
      <c r="C49" s="11" t="s">
        <v>920</v>
      </c>
      <c r="D49" s="18">
        <v>9.5</v>
      </c>
      <c r="E49" s="18">
        <v>147143.4148</v>
      </c>
      <c r="F49" s="18">
        <v>1397862.44</v>
      </c>
      <c r="G49" s="18">
        <v>9.5</v>
      </c>
      <c r="H49" s="18">
        <v>147143.4148</v>
      </c>
      <c r="I49" s="18">
        <v>1397862.44</v>
      </c>
      <c r="J49" s="18">
        <v>9.5</v>
      </c>
      <c r="K49" s="18">
        <v>147143.4148</v>
      </c>
      <c r="L49" s="18">
        <v>1397862.44</v>
      </c>
    </row>
    <row r="50" ht="25" customHeight="1">
      <c r="A50" s="10" t="s">
        <v>483</v>
      </c>
      <c r="B50" s="10" t="s">
        <v>72</v>
      </c>
      <c r="C50" s="11" t="s">
        <v>921</v>
      </c>
      <c r="D50" s="18">
        <v>101.17</v>
      </c>
      <c r="E50" s="18">
        <v>185626.5981</v>
      </c>
      <c r="F50" s="18">
        <v>18779842.93</v>
      </c>
      <c r="G50" s="18">
        <v>101.17</v>
      </c>
      <c r="H50" s="18">
        <v>185626.5981</v>
      </c>
      <c r="I50" s="18">
        <v>18779842.93</v>
      </c>
      <c r="J50" s="18">
        <v>101.17</v>
      </c>
      <c r="K50" s="18">
        <v>185626.5981</v>
      </c>
      <c r="L50" s="18">
        <v>18779842.93</v>
      </c>
    </row>
    <row r="51" ht="25" customHeight="1">
      <c r="A51" s="10" t="s">
        <v>484</v>
      </c>
      <c r="B51" s="10" t="s">
        <v>72</v>
      </c>
      <c r="C51" s="11" t="s">
        <v>922</v>
      </c>
      <c r="D51" s="18">
        <v>34</v>
      </c>
      <c r="E51" s="18">
        <v>147132.243</v>
      </c>
      <c r="F51" s="18">
        <v>5002496.26</v>
      </c>
      <c r="G51" s="18">
        <v>34</v>
      </c>
      <c r="H51" s="18">
        <v>147132.243</v>
      </c>
      <c r="I51" s="18">
        <v>5002496.26</v>
      </c>
      <c r="J51" s="18">
        <v>34</v>
      </c>
      <c r="K51" s="18">
        <v>147132.243</v>
      </c>
      <c r="L51" s="18">
        <v>5002496.26</v>
      </c>
    </row>
    <row r="52" ht="25" customHeight="1">
      <c r="A52" s="10" t="s">
        <v>485</v>
      </c>
      <c r="B52" s="10" t="s">
        <v>72</v>
      </c>
      <c r="C52" s="11" t="s">
        <v>923</v>
      </c>
      <c r="D52" s="18">
        <v>139.17</v>
      </c>
      <c r="E52" s="18">
        <v>177450.3045</v>
      </c>
      <c r="F52" s="18">
        <v>24695758.88</v>
      </c>
      <c r="G52" s="18">
        <v>139.17</v>
      </c>
      <c r="H52" s="18">
        <v>177450.3045</v>
      </c>
      <c r="I52" s="18">
        <v>24695758.88</v>
      </c>
      <c r="J52" s="18">
        <v>139.17</v>
      </c>
      <c r="K52" s="18">
        <v>177450.3045</v>
      </c>
      <c r="L52" s="18">
        <v>24695758.88</v>
      </c>
    </row>
    <row r="53" ht="25" customHeight="1">
      <c r="A53" s="10" t="s">
        <v>486</v>
      </c>
      <c r="B53" s="10" t="s">
        <v>72</v>
      </c>
      <c r="C53" s="11" t="s">
        <v>924</v>
      </c>
      <c r="D53" s="18">
        <v>65.67</v>
      </c>
      <c r="E53" s="18">
        <v>147132.2429</v>
      </c>
      <c r="F53" s="18">
        <v>9662174.39</v>
      </c>
      <c r="G53" s="18">
        <v>65.67</v>
      </c>
      <c r="H53" s="18">
        <v>147132.2429</v>
      </c>
      <c r="I53" s="18">
        <v>9662174.39</v>
      </c>
      <c r="J53" s="18">
        <v>65.67</v>
      </c>
      <c r="K53" s="18">
        <v>147132.2429</v>
      </c>
      <c r="L53" s="18">
        <v>9662174.39</v>
      </c>
    </row>
    <row r="54" ht="25" customHeight="1">
      <c r="A54" s="10" t="s">
        <v>491</v>
      </c>
      <c r="B54" s="10" t="s">
        <v>72</v>
      </c>
      <c r="C54" s="11" t="s">
        <v>925</v>
      </c>
      <c r="D54" s="18">
        <v>30176</v>
      </c>
      <c r="E54" s="18">
        <v>163.70509</v>
      </c>
      <c r="F54" s="18">
        <v>4939964.8</v>
      </c>
      <c r="G54" s="18">
        <v>30176</v>
      </c>
      <c r="H54" s="18">
        <v>163.70509</v>
      </c>
      <c r="I54" s="18">
        <v>4939964.8</v>
      </c>
      <c r="J54" s="18">
        <v>30176</v>
      </c>
      <c r="K54" s="18">
        <v>163.70509</v>
      </c>
      <c r="L54" s="18">
        <v>4939964.8</v>
      </c>
    </row>
    <row r="55" ht="25" customHeight="1">
      <c r="A55" s="10" t="s">
        <v>632</v>
      </c>
      <c r="B55" s="10" t="s">
        <v>72</v>
      </c>
      <c r="C55" s="11" t="s">
        <v>926</v>
      </c>
      <c r="D55" s="18">
        <v>15.67</v>
      </c>
      <c r="E55" s="18">
        <v>149819.32291001</v>
      </c>
      <c r="F55" s="18">
        <v>2347668.79</v>
      </c>
      <c r="G55" s="18">
        <v>15.67</v>
      </c>
      <c r="H55" s="18">
        <v>149819.32291001</v>
      </c>
      <c r="I55" s="18">
        <v>2347668.79</v>
      </c>
      <c r="J55" s="18">
        <v>15.67</v>
      </c>
      <c r="K55" s="18">
        <v>149819.32291001</v>
      </c>
      <c r="L55" s="18">
        <v>2347668.79</v>
      </c>
    </row>
    <row r="56" ht="25" customHeight="1">
      <c r="A56" s="10" t="s">
        <v>493</v>
      </c>
      <c r="B56" s="10" t="s">
        <v>72</v>
      </c>
      <c r="C56" s="11" t="s">
        <v>927</v>
      </c>
      <c r="D56" s="18">
        <v>93.83</v>
      </c>
      <c r="E56" s="18">
        <v>147132.2428</v>
      </c>
      <c r="F56" s="18">
        <v>13805418.34</v>
      </c>
      <c r="G56" s="18">
        <v>93.83</v>
      </c>
      <c r="H56" s="18">
        <v>147132.2428</v>
      </c>
      <c r="I56" s="18">
        <v>13805418.34</v>
      </c>
      <c r="J56" s="18">
        <v>93.83</v>
      </c>
      <c r="K56" s="18">
        <v>147132.2428</v>
      </c>
      <c r="L56" s="18">
        <v>13805418.34</v>
      </c>
    </row>
    <row r="57" ht="25" customHeight="1">
      <c r="A57" s="10" t="s">
        <v>577</v>
      </c>
      <c r="B57" s="10" t="s">
        <v>72</v>
      </c>
      <c r="C57" s="11" t="s">
        <v>928</v>
      </c>
      <c r="D57" s="18">
        <v>1312</v>
      </c>
      <c r="E57" s="18">
        <v>163.69674</v>
      </c>
      <c r="F57" s="18">
        <v>214770.12</v>
      </c>
      <c r="G57" s="18">
        <v>1312</v>
      </c>
      <c r="H57" s="18">
        <v>163.69674</v>
      </c>
      <c r="I57" s="18">
        <v>214770.12</v>
      </c>
      <c r="J57" s="18">
        <v>1312</v>
      </c>
      <c r="K57" s="18">
        <v>163.69674</v>
      </c>
      <c r="L57" s="18">
        <v>214770.12</v>
      </c>
    </row>
    <row r="58" ht="25" customHeight="1">
      <c r="A58" s="10" t="s">
        <v>579</v>
      </c>
      <c r="B58" s="10" t="s">
        <v>72</v>
      </c>
      <c r="C58" s="11" t="s">
        <v>929</v>
      </c>
      <c r="D58" s="18">
        <v>131.33</v>
      </c>
      <c r="E58" s="18">
        <v>177450.3046</v>
      </c>
      <c r="F58" s="18">
        <v>23304548.5</v>
      </c>
      <c r="G58" s="18">
        <v>131.33</v>
      </c>
      <c r="H58" s="18">
        <v>177450.3046</v>
      </c>
      <c r="I58" s="18">
        <v>23304548.5</v>
      </c>
      <c r="J58" s="18">
        <v>131.33</v>
      </c>
      <c r="K58" s="18">
        <v>177450.3046</v>
      </c>
      <c r="L58" s="18">
        <v>23304548.5</v>
      </c>
    </row>
    <row r="59" ht="25" customHeight="1">
      <c r="A59" s="10" t="s">
        <v>581</v>
      </c>
      <c r="B59" s="10" t="s">
        <v>72</v>
      </c>
      <c r="C59" s="11" t="s">
        <v>930</v>
      </c>
      <c r="D59" s="18">
        <v>151.17</v>
      </c>
      <c r="E59" s="18">
        <v>177450.30453</v>
      </c>
      <c r="F59" s="18">
        <v>26825162.54</v>
      </c>
      <c r="G59" s="18">
        <v>151.17</v>
      </c>
      <c r="H59" s="18">
        <v>177450.30455</v>
      </c>
      <c r="I59" s="18">
        <v>26825162.54</v>
      </c>
      <c r="J59" s="18">
        <v>151.17</v>
      </c>
      <c r="K59" s="18">
        <v>177450.30455</v>
      </c>
      <c r="L59" s="18">
        <v>26825162.54</v>
      </c>
    </row>
    <row r="60" ht="25" customHeight="1">
      <c r="A60" s="10" t="s">
        <v>583</v>
      </c>
      <c r="B60" s="10" t="s">
        <v>72</v>
      </c>
      <c r="C60" s="11" t="s">
        <v>931</v>
      </c>
      <c r="D60" s="18">
        <v>10</v>
      </c>
      <c r="E60" s="18">
        <v>177450.305</v>
      </c>
      <c r="F60" s="18">
        <v>1774503.05</v>
      </c>
      <c r="G60" s="18">
        <v>10</v>
      </c>
      <c r="H60" s="18">
        <v>177450.305</v>
      </c>
      <c r="I60" s="18">
        <v>1774503.05</v>
      </c>
      <c r="J60" s="18">
        <v>10</v>
      </c>
      <c r="K60" s="18">
        <v>177450.305</v>
      </c>
      <c r="L60" s="18">
        <v>1774503.05</v>
      </c>
    </row>
    <row r="61" ht="25" customHeight="1">
      <c r="A61" s="32" t="s">
        <v>574</v>
      </c>
      <c r="B61" s="32"/>
      <c r="C61" s="32"/>
      <c r="D61" s="20" t="s">
        <v>56</v>
      </c>
      <c r="E61" s="20" t="s">
        <v>56</v>
      </c>
      <c r="F61" s="20">
        <f>SUM(F46:F60)</f>
      </c>
      <c r="G61" s="20" t="s">
        <v>56</v>
      </c>
      <c r="H61" s="20" t="s">
        <v>56</v>
      </c>
      <c r="I61" s="20">
        <f>SUM(I46:I60)</f>
      </c>
      <c r="J61" s="20" t="s">
        <v>56</v>
      </c>
      <c r="K61" s="20" t="s">
        <v>56</v>
      </c>
      <c r="L61" s="20">
        <f>SUM(L46:L60)</f>
      </c>
    </row>
    <row r="62" ht="15" customHeight="1">
</row>
    <row r="63" ht="25" customHeight="1">
      <c r="A63" s="6" t="s">
        <v>932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ht="25" customHeight="1">
</row>
    <row r="65" ht="50" customHeight="1">
      <c r="A65" s="10" t="s">
        <v>378</v>
      </c>
      <c r="B65" s="10" t="s">
        <v>46</v>
      </c>
      <c r="C65" s="10" t="s">
        <v>890</v>
      </c>
      <c r="D65" s="10" t="s">
        <v>891</v>
      </c>
      <c r="E65" s="10"/>
      <c r="F65" s="10"/>
      <c r="G65" s="10" t="s">
        <v>892</v>
      </c>
      <c r="H65" s="10"/>
      <c r="I65" s="10"/>
      <c r="J65" s="10" t="s">
        <v>893</v>
      </c>
      <c r="K65" s="10"/>
      <c r="L65" s="10"/>
    </row>
    <row r="66" ht="50" customHeight="1">
      <c r="A66" s="10"/>
      <c r="B66" s="10"/>
      <c r="C66" s="10"/>
      <c r="D66" s="10" t="s">
        <v>894</v>
      </c>
      <c r="E66" s="10" t="s">
        <v>895</v>
      </c>
      <c r="F66" s="10" t="s">
        <v>896</v>
      </c>
      <c r="G66" s="10" t="s">
        <v>894</v>
      </c>
      <c r="H66" s="10" t="s">
        <v>895</v>
      </c>
      <c r="I66" s="10" t="s">
        <v>897</v>
      </c>
      <c r="J66" s="10" t="s">
        <v>894</v>
      </c>
      <c r="K66" s="10" t="s">
        <v>895</v>
      </c>
      <c r="L66" s="10" t="s">
        <v>898</v>
      </c>
    </row>
    <row r="67" ht="25" customHeight="1">
      <c r="A67" s="10" t="s">
        <v>384</v>
      </c>
      <c r="B67" s="10" t="s">
        <v>480</v>
      </c>
      <c r="C67" s="10" t="s">
        <v>481</v>
      </c>
      <c r="D67" s="10" t="s">
        <v>482</v>
      </c>
      <c r="E67" s="10" t="s">
        <v>483</v>
      </c>
      <c r="F67" s="10" t="s">
        <v>484</v>
      </c>
      <c r="G67" s="10" t="s">
        <v>485</v>
      </c>
      <c r="H67" s="10" t="s">
        <v>486</v>
      </c>
      <c r="I67" s="10" t="s">
        <v>491</v>
      </c>
      <c r="J67" s="10" t="s">
        <v>632</v>
      </c>
      <c r="K67" s="10" t="s">
        <v>493</v>
      </c>
      <c r="L67" s="10" t="s">
        <v>577</v>
      </c>
    </row>
    <row r="68">
      <c r="A68" s="10" t="s">
        <v>56</v>
      </c>
      <c r="B68" s="10" t="s">
        <v>56</v>
      </c>
      <c r="C68" s="10" t="s">
        <v>56</v>
      </c>
      <c r="D68" s="10" t="s">
        <v>56</v>
      </c>
      <c r="E68" s="10" t="s">
        <v>56</v>
      </c>
      <c r="F68" s="10" t="s">
        <v>56</v>
      </c>
      <c r="G68" s="10" t="s">
        <v>56</v>
      </c>
      <c r="H68" s="10" t="s">
        <v>56</v>
      </c>
      <c r="I68" s="10" t="s">
        <v>56</v>
      </c>
      <c r="J68" s="10" t="s">
        <v>56</v>
      </c>
      <c r="K68" s="10" t="s">
        <v>56</v>
      </c>
      <c r="L68" s="10" t="s">
        <v>56</v>
      </c>
    </row>
    <row r="69" ht="15" customHeight="1">
</row>
    <row r="70" ht="25" customHeight="1">
      <c r="A70" s="6" t="s">
        <v>933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ht="15" customHeight="1">
</row>
    <row r="72" ht="25" customHeight="1">
      <c r="A72" s="6" t="s">
        <v>934</v>
      </c>
      <c r="B72" s="6"/>
      <c r="C72" s="6"/>
      <c r="D72" s="6"/>
      <c r="E72" s="6"/>
      <c r="F72" s="6"/>
    </row>
    <row r="73" ht="25" customHeight="1">
</row>
    <row r="74" ht="50" customHeight="1">
      <c r="A74" s="10" t="s">
        <v>378</v>
      </c>
      <c r="B74" s="10" t="s">
        <v>46</v>
      </c>
      <c r="C74" s="10" t="s">
        <v>890</v>
      </c>
      <c r="D74" s="10" t="s">
        <v>891</v>
      </c>
      <c r="E74" s="10" t="s">
        <v>892</v>
      </c>
      <c r="F74" s="10" t="s">
        <v>893</v>
      </c>
    </row>
    <row r="75" ht="50" customHeight="1">
      <c r="A75" s="10"/>
      <c r="B75" s="10"/>
      <c r="C75" s="10"/>
      <c r="D75" s="10" t="s">
        <v>935</v>
      </c>
      <c r="E75" s="10" t="s">
        <v>935</v>
      </c>
      <c r="F75" s="10" t="s">
        <v>935</v>
      </c>
    </row>
    <row r="76" ht="25" customHeight="1">
      <c r="A76" s="10" t="s">
        <v>384</v>
      </c>
      <c r="B76" s="10" t="s">
        <v>480</v>
      </c>
      <c r="C76" s="10" t="s">
        <v>481</v>
      </c>
      <c r="D76" s="10" t="s">
        <v>482</v>
      </c>
      <c r="E76" s="10" t="s">
        <v>483</v>
      </c>
      <c r="F76" s="10" t="s">
        <v>484</v>
      </c>
    </row>
    <row r="77">
      <c r="A77" s="10" t="s">
        <v>56</v>
      </c>
      <c r="B77" s="10" t="s">
        <v>56</v>
      </c>
      <c r="C77" s="10" t="s">
        <v>56</v>
      </c>
      <c r="D77" s="10" t="s">
        <v>56</v>
      </c>
      <c r="E77" s="10" t="s">
        <v>56</v>
      </c>
      <c r="F77" s="10" t="s">
        <v>56</v>
      </c>
    </row>
    <row r="78" ht="15" customHeight="1">
</row>
    <row r="79" ht="25" customHeight="1">
      <c r="A79" s="6" t="s">
        <v>936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ht="15" customHeight="1">
</row>
    <row r="81" ht="25" customHeight="1">
      <c r="A81" s="6" t="s">
        <v>937</v>
      </c>
      <c r="B81" s="6"/>
      <c r="C81" s="6"/>
      <c r="D81" s="6"/>
      <c r="E81" s="6"/>
      <c r="F81" s="6"/>
    </row>
    <row r="82" ht="25" customHeight="1">
</row>
    <row r="83" ht="50" customHeight="1">
      <c r="A83" s="10" t="s">
        <v>378</v>
      </c>
      <c r="B83" s="10" t="s">
        <v>46</v>
      </c>
      <c r="C83" s="10" t="s">
        <v>890</v>
      </c>
      <c r="D83" s="10" t="s">
        <v>891</v>
      </c>
      <c r="E83" s="10" t="s">
        <v>892</v>
      </c>
      <c r="F83" s="10" t="s">
        <v>893</v>
      </c>
    </row>
    <row r="84" ht="50" customHeight="1">
      <c r="A84" s="10"/>
      <c r="B84" s="10"/>
      <c r="C84" s="10"/>
      <c r="D84" s="10" t="s">
        <v>935</v>
      </c>
      <c r="E84" s="10" t="s">
        <v>935</v>
      </c>
      <c r="F84" s="10" t="s">
        <v>935</v>
      </c>
    </row>
    <row r="85" ht="25" customHeight="1">
      <c r="A85" s="10" t="s">
        <v>384</v>
      </c>
      <c r="B85" s="10" t="s">
        <v>480</v>
      </c>
      <c r="C85" s="10" t="s">
        <v>481</v>
      </c>
      <c r="D85" s="10" t="s">
        <v>482</v>
      </c>
      <c r="E85" s="10" t="s">
        <v>483</v>
      </c>
      <c r="F85" s="10" t="s">
        <v>484</v>
      </c>
    </row>
    <row r="86">
      <c r="A86" s="10" t="s">
        <v>56</v>
      </c>
      <c r="B86" s="10" t="s">
        <v>56</v>
      </c>
      <c r="C86" s="10" t="s">
        <v>56</v>
      </c>
      <c r="D86" s="10" t="s">
        <v>56</v>
      </c>
      <c r="E86" s="10" t="s">
        <v>56</v>
      </c>
      <c r="F86" s="10" t="s">
        <v>56</v>
      </c>
    </row>
    <row r="87" ht="15" customHeight="1">
</row>
    <row r="88" ht="25" customHeight="1">
      <c r="A88" s="6" t="s">
        <v>938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ht="15" customHeight="1">
</row>
    <row r="90" ht="25" customHeight="1">
      <c r="A90" s="6" t="s">
        <v>939</v>
      </c>
      <c r="B90" s="6"/>
      <c r="C90" s="6"/>
      <c r="D90" s="6"/>
      <c r="E90" s="6"/>
      <c r="F90" s="6"/>
    </row>
    <row r="91" ht="25" customHeight="1">
</row>
    <row r="92" ht="50" customHeight="1">
      <c r="A92" s="10" t="s">
        <v>378</v>
      </c>
      <c r="B92" s="10" t="s">
        <v>46</v>
      </c>
      <c r="C92" s="10" t="s">
        <v>890</v>
      </c>
      <c r="D92" s="10" t="s">
        <v>891</v>
      </c>
      <c r="E92" s="10" t="s">
        <v>892</v>
      </c>
      <c r="F92" s="10" t="s">
        <v>893</v>
      </c>
    </row>
    <row r="93" ht="50" customHeight="1">
      <c r="A93" s="10"/>
      <c r="B93" s="10"/>
      <c r="C93" s="10"/>
      <c r="D93" s="10" t="s">
        <v>935</v>
      </c>
      <c r="E93" s="10" t="s">
        <v>935</v>
      </c>
      <c r="F93" s="10" t="s">
        <v>935</v>
      </c>
    </row>
    <row r="94" ht="25" customHeight="1">
      <c r="A94" s="10" t="s">
        <v>384</v>
      </c>
      <c r="B94" s="10" t="s">
        <v>480</v>
      </c>
      <c r="C94" s="10" t="s">
        <v>481</v>
      </c>
      <c r="D94" s="10" t="s">
        <v>482</v>
      </c>
      <c r="E94" s="10" t="s">
        <v>483</v>
      </c>
      <c r="F94" s="10" t="s">
        <v>484</v>
      </c>
    </row>
    <row r="95">
      <c r="A95" s="10" t="s">
        <v>56</v>
      </c>
      <c r="B95" s="10" t="s">
        <v>56</v>
      </c>
      <c r="C95" s="10" t="s">
        <v>56</v>
      </c>
      <c r="D95" s="10" t="s">
        <v>56</v>
      </c>
      <c r="E95" s="10" t="s">
        <v>56</v>
      </c>
      <c r="F95" s="10" t="s">
        <v>56</v>
      </c>
    </row>
    <row r="96" ht="15" customHeight="1">
</row>
    <row r="97" ht="25" customHeight="1">
      <c r="A97" s="6" t="s">
        <v>940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ht="25" customHeight="1">
</row>
    <row r="99" ht="50" customHeight="1">
      <c r="A99" s="10" t="s">
        <v>378</v>
      </c>
      <c r="B99" s="10" t="s">
        <v>46</v>
      </c>
      <c r="C99" s="10" t="s">
        <v>890</v>
      </c>
      <c r="D99" s="10" t="s">
        <v>891</v>
      </c>
      <c r="E99" s="10"/>
      <c r="F99" s="10"/>
      <c r="G99" s="10" t="s">
        <v>892</v>
      </c>
      <c r="H99" s="10"/>
      <c r="I99" s="10"/>
      <c r="J99" s="10" t="s">
        <v>893</v>
      </c>
      <c r="K99" s="10"/>
      <c r="L99" s="10"/>
    </row>
    <row r="100" ht="50" customHeight="1">
      <c r="A100" s="10"/>
      <c r="B100" s="10"/>
      <c r="C100" s="10"/>
      <c r="D100" s="10" t="s">
        <v>941</v>
      </c>
      <c r="E100" s="10" t="s">
        <v>942</v>
      </c>
      <c r="F100" s="10" t="s">
        <v>943</v>
      </c>
      <c r="G100" s="10" t="s">
        <v>941</v>
      </c>
      <c r="H100" s="10" t="s">
        <v>942</v>
      </c>
      <c r="I100" s="10" t="s">
        <v>944</v>
      </c>
      <c r="J100" s="10" t="s">
        <v>941</v>
      </c>
      <c r="K100" s="10" t="s">
        <v>942</v>
      </c>
      <c r="L100" s="10" t="s">
        <v>945</v>
      </c>
    </row>
    <row r="101" ht="25" customHeight="1">
      <c r="A101" s="10" t="s">
        <v>384</v>
      </c>
      <c r="B101" s="10" t="s">
        <v>480</v>
      </c>
      <c r="C101" s="10" t="s">
        <v>481</v>
      </c>
      <c r="D101" s="10" t="s">
        <v>482</v>
      </c>
      <c r="E101" s="10" t="s">
        <v>483</v>
      </c>
      <c r="F101" s="10" t="s">
        <v>484</v>
      </c>
      <c r="G101" s="10" t="s">
        <v>485</v>
      </c>
      <c r="H101" s="10" t="s">
        <v>486</v>
      </c>
      <c r="I101" s="10" t="s">
        <v>491</v>
      </c>
      <c r="J101" s="10" t="s">
        <v>632</v>
      </c>
      <c r="K101" s="10" t="s">
        <v>493</v>
      </c>
      <c r="L101" s="10" t="s">
        <v>577</v>
      </c>
    </row>
    <row r="102">
      <c r="A102" s="10" t="s">
        <v>56</v>
      </c>
      <c r="B102" s="10" t="s">
        <v>56</v>
      </c>
      <c r="C102" s="10" t="s">
        <v>56</v>
      </c>
      <c r="D102" s="10" t="s">
        <v>56</v>
      </c>
      <c r="E102" s="10" t="s">
        <v>56</v>
      </c>
      <c r="F102" s="10" t="s">
        <v>56</v>
      </c>
      <c r="G102" s="10" t="s">
        <v>56</v>
      </c>
      <c r="H102" s="10" t="s">
        <v>56</v>
      </c>
      <c r="I102" s="10" t="s">
        <v>56</v>
      </c>
      <c r="J102" s="10" t="s">
        <v>56</v>
      </c>
      <c r="K102" s="10" t="s">
        <v>56</v>
      </c>
      <c r="L102" s="10" t="s">
        <v>56</v>
      </c>
    </row>
  </sheetData>
  <sheetProtection password="C9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39:C39"/>
    <mergeCell ref="A41:L41"/>
    <mergeCell ref="A43:A44"/>
    <mergeCell ref="B43:B44"/>
    <mergeCell ref="C43:C44"/>
    <mergeCell ref="D43:F43"/>
    <mergeCell ref="G43:I43"/>
    <mergeCell ref="J43:L43"/>
    <mergeCell ref="A61:C61"/>
    <mergeCell ref="A63:L63"/>
    <mergeCell ref="A65:A66"/>
    <mergeCell ref="B65:B66"/>
    <mergeCell ref="C65:C66"/>
    <mergeCell ref="D65:F65"/>
    <mergeCell ref="G65:I65"/>
    <mergeCell ref="J65:L65"/>
    <mergeCell ref="A70:M70"/>
    <mergeCell ref="A72:F72"/>
    <mergeCell ref="A74:A75"/>
    <mergeCell ref="B74:B75"/>
    <mergeCell ref="C74:C75"/>
    <mergeCell ref="A79:M79"/>
    <mergeCell ref="A81:F81"/>
    <mergeCell ref="A83:A84"/>
    <mergeCell ref="B83:B84"/>
    <mergeCell ref="C83:C84"/>
    <mergeCell ref="A88:M88"/>
    <mergeCell ref="A90:F90"/>
    <mergeCell ref="A92:A93"/>
    <mergeCell ref="B92:B93"/>
    <mergeCell ref="C92:C93"/>
    <mergeCell ref="A97:L97"/>
    <mergeCell ref="A99:A100"/>
    <mergeCell ref="B99:B100"/>
    <mergeCell ref="C99:C100"/>
    <mergeCell ref="D99:F99"/>
    <mergeCell ref="G99:I99"/>
    <mergeCell ref="J99:L99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